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nduan" sheetId="1" state="visible" r:id="rId3"/>
    <sheet name="1. Control Ownership" sheetId="2" state="visible" r:id="rId4"/>
    <sheet name="2. Vendor Master PMSE" sheetId="3" state="visible" r:id="rId5"/>
    <sheet name="3. Audit Pack" sheetId="4" state="visible" r:id="rId6"/>
    <sheet name="4. Maturity Assessment" sheetId="5" state="visible" r:id="rId7"/>
    <sheet name="5. Exception Log"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<sst xmlns="http://schemas.openxmlformats.org/spreadsheetml/2006/main" count="202" uniqueCount="156">
  <si>
    <t xml:space="preserve">SPP-TDLN Tax Control Framework Worksheet</t>
  </si>
  <si>
    <t xml:space="preserve">Lembar kerja pendamping artikel “Tax Control Framework SPP-TDLN: Kontrol, Pemilik, dan Bukti yang Harus Disiapkan Tim Pajak” — Mekari Klikpajak.</t>
  </si>
  <si>
    <t xml:space="preserve">Untuk siapa</t>
  </si>
  <si>
    <t xml:space="preserve">Head of Tax, Tax Manager, Financial Controller, dan Internal Audit di perusahaan dengan belanja SaaS, cloud, iklan digital, atau layanan digital luar negeri.</t>
  </si>
  <si>
    <t xml:space="preserve">Cara memakai</t>
  </si>
  <si>
    <t xml:space="preserve">Isi hanya sel berlatar kuning. Sel putih berisi rumus atau teks acuan, jangan diubah. Setiap sheet punya satu baris contoh berwarna abu-abu miring — hapus baris itu setelah Anda paham formatnya.</t>
  </si>
  <si>
    <t xml:space="preserve">Urutan pengerjaan</t>
  </si>
  <si>
    <t xml:space="preserve">Sheet 1 lebih dulu (tetapkan pemilik), lalu Sheet 2 (vendor), Sheet 3 (bukti per transaksi), Sheet 4 (ukur maturity), dan Sheet 5 dipakai berjalan sebagai log.</t>
  </si>
  <si>
    <t xml:space="preserve">Ritme review</t>
  </si>
  <si>
    <t xml:space="preserve">Vendor master bulanan atau otomatis. Framework kuartalan pada tahun pertama SPP-TDLN. Framework keseluruhan minimal tahunan dan setiap kali ada perubahan regulasi, payment provider, ERP, atau model pembelian digital.</t>
  </si>
  <si>
    <t xml:space="preserve">Batas penggunaan</t>
  </si>
  <si>
    <t xml:space="preserve">Template ini alat tata kelola internal, bukan nasihat pajak dan bukan format yang diwajibkan DJP. Perlakuan setiap transaksi tetap perlu ditetapkan oleh tim pajak Anda atau konsultan.</t>
  </si>
  <si>
    <t xml:space="preserve">Isi sheet</t>
  </si>
  <si>
    <t xml:space="preserve">1. Control Ownership</t>
  </si>
  <si>
    <t xml:space="preserve">Delapan layer kontrol SPP-TDLN, pertanyaan keputusannya, dan pemilik yang Anda tetapkan.</t>
  </si>
  <si>
    <t xml:space="preserve">2. Vendor Master PMSE</t>
  </si>
  <si>
    <t xml:space="preserve">Daftar vendor digital luar negeri beserta legal entity, status pemungut PMSE, dan tanggal efektifnya.</t>
  </si>
  <si>
    <t xml:space="preserve">3. Audit Pack</t>
  </si>
  <si>
    <t xml:space="preserve">Checklist dokumen minimum per transaksi agar transaksi bisa direkonstruksi saat pemeriksaan.</t>
  </si>
  <si>
    <t xml:space="preserve">4. Maturity Assessment</t>
  </si>
  <si>
    <t xml:space="preserve">Skor maturity per layer, dari reactive sampai predictive, beserta selisih terhadap target.</t>
  </si>
  <si>
    <t xml:space="preserve">5. Exception Log</t>
  </si>
  <si>
    <t xml:space="preserve">Catatan eksepsi dan eskalasi empat tingkat, dari deteksi AP sampai keputusan CFO.</t>
  </si>
  <si>
    <t xml:space="preserve">Dasar penyusunan</t>
  </si>
  <si>
    <t xml:space="preserve">•  PMK 49/2026 tentang Tata Cara Pemungutan PPN terhadap Transaksi Digital Luar Negeri — Pasal 5, Pasal 10, dan Pasal 16.</t>
  </si>
  <si>
    <t xml:space="preserve">•  OECD, Co-operative Tax Compliance: Building Better Tax Control Frameworks (2016).</t>
  </si>
  <si>
    <t xml:space="preserve">•  Wawancara Raden Agus Suparman, Praktisi Pajak, Botax Consulting Indonesia, Oktober 2026.</t>
  </si>
  <si>
    <t xml:space="preserve">Legenda warna:  sel kuning = diisi pengguna  |  teks abu-abu miring = baris contoh  |  sel putih = acuan atau rumus</t>
  </si>
  <si>
    <t xml:space="preserve">Peta Kepemilikan Kontrol SPP-TDLN</t>
  </si>
  <si>
    <t xml:space="preserve">Setiap layer harus punya satu pemilik yang bisa ditunjuk namanya. Isi kolom berlatar kuning.</t>
  </si>
  <si>
    <t xml:space="preserve">Layer kontrol</t>
  </si>
  <si>
    <t xml:space="preserve">Pertanyaan keputusan</t>
  </si>
  <si>
    <t xml:space="preserve">Pemilik utama (saran)</t>
  </si>
  <si>
    <t xml:space="preserve">Pemilik di perusahaan Anda</t>
  </si>
  <si>
    <t xml:space="preserve">Nama PIC</t>
  </si>
  <si>
    <t xml:space="preserve">Frekuensi kontrol</t>
  </si>
  <si>
    <t xml:space="preserve">Status</t>
  </si>
  <si>
    <t xml:space="preserve">Vendor</t>
  </si>
  <si>
    <t xml:space="preserve">Apakah supplier dan status pajaknya sudah diverifikasi?</t>
  </si>
  <si>
    <t xml:space="preserve">Procurement + Tax</t>
  </si>
  <si>
    <t xml:space="preserve">Procurement</t>
  </si>
  <si>
    <t xml:space="preserve">(contoh) Dita — Procurement Lead</t>
  </si>
  <si>
    <t xml:space="preserve">Bulanan</t>
  </si>
  <si>
    <t xml:space="preserve">Sudah ditetapkan</t>
  </si>
  <si>
    <t xml:space="preserve">Klasifikasi transaksi</t>
  </si>
  <si>
    <t xml:space="preserve">Apakah pembelian ini diklasifikasi dengan benar?</t>
  </si>
  <si>
    <t xml:space="preserve">Tax</t>
  </si>
  <si>
    <t xml:space="preserve">Per transaksi</t>
  </si>
  <si>
    <t xml:space="preserve">Payment</t>
  </si>
  <si>
    <t xml:space="preserve">Entitas dan instrumen pembayaran mana yang dipakai?</t>
  </si>
  <si>
    <t xml:space="preserve">Treasury / AP</t>
  </si>
  <si>
    <t xml:space="preserve">Pemungutan PPN</t>
  </si>
  <si>
    <t xml:space="preserve">Melalui mekanisme apa PPN dipungut?</t>
  </si>
  <si>
    <t xml:space="preserve">Tax + Treasury</t>
  </si>
  <si>
    <t xml:space="preserve">Dokumentasi</t>
  </si>
  <si>
    <t xml:space="preserve">Apakah bukti pendukungnya lengkap dan valid?</t>
  </si>
  <si>
    <t xml:space="preserve">AP / Finance</t>
  </si>
  <si>
    <t xml:space="preserve">Kredit pajak masukan</t>
  </si>
  <si>
    <t xml:space="preserve">Apakah perlakuan PPN-nya bisa dipertahankan?</t>
  </si>
  <si>
    <t xml:space="preserve">Masa pajak</t>
  </si>
  <si>
    <t xml:space="preserve">Pelaporan</t>
  </si>
  <si>
    <t xml:space="preserve">Apakah SPT cocok dengan catatan keuangan?</t>
  </si>
  <si>
    <t xml:space="preserve">Audit trail</t>
  </si>
  <si>
    <t xml:space="preserve">Apakah transaksi bisa direkonstruksi penuh?</t>
  </si>
  <si>
    <t xml:space="preserve">Tax + Financial Controller</t>
  </si>
  <si>
    <t xml:space="preserve">Kuartalan</t>
  </si>
  <si>
    <t xml:space="preserve">Layer tanpa pemilik</t>
  </si>
  <si>
    <t xml:space="preserve">dari 8 layer</t>
  </si>
  <si>
    <t xml:space="preserve">Catatan: dalam praktik, layer yang paling sering tidak punya pemilik adalah klasifikasi transaksi, karena procurement merasa tugasnya membeli, AP merasa tugasnya membayar, dan tim pajak baru menerima invoice setelah transaksi selesai.</t>
  </si>
  <si>
    <t xml:space="preserve">Vendor Master — Status Pemungut PPN PMSE</t>
  </si>
  <si>
    <t xml:space="preserve">Verifikasi berdasarkan legal entity pada invoice, bukan nama merek. Status wajib disertai tanggal efektif.</t>
  </si>
  <si>
    <t xml:space="preserve">Legal entity pada invoice</t>
  </si>
  <si>
    <t xml:space="preserve">Merek / nama dagang</t>
  </si>
  <si>
    <t xml:space="preserve">Status pemungut PMSE</t>
  </si>
  <si>
    <t xml:space="preserve">Tanggal efektif status</t>
  </si>
  <si>
    <t xml:space="preserve">Tanggal verifikasi terakhir</t>
  </si>
  <si>
    <t xml:space="preserve">PPN tercantum di invoice</t>
  </si>
  <si>
    <t xml:space="preserve">Kandidat SPP-TDLN</t>
  </si>
  <si>
    <t xml:space="preserve">Bukti verifikasi disimpan di</t>
  </si>
  <si>
    <t xml:space="preserve">Flag kontrol</t>
  </si>
  <si>
    <t xml:space="preserve">Microsoft Regional Sales Pte. Ltd.</t>
  </si>
  <si>
    <t xml:space="preserve">Microsoft</t>
  </si>
  <si>
    <t xml:space="preserve">Ya</t>
  </si>
  <si>
    <t xml:space="preserve">2020-08-01</t>
  </si>
  <si>
    <t xml:space="preserve">2026-10-01</t>
  </si>
  <si>
    <t xml:space="preserve">Tidak</t>
  </si>
  <si>
    <t xml:space="preserve">Vendor master — folder Tax/PMSE</t>
  </si>
  <si>
    <t xml:space="preserve">Vendor perlu diperiksa</t>
  </si>
  <si>
    <t xml:space="preserve">Sumber status: Daftar Pemungut PPN PMSE resmi DJP. Per 31 Agustus 2026 tercatat 277 entitas ditunjuk dan 244 di antaranya sudah memungut serta menyetor, sehingga status perlu dicek ulang berkala.</t>
  </si>
  <si>
    <t xml:space="preserve">Audit Pack per Transaksi Digital Lintas Negara</t>
  </si>
  <si>
    <t xml:space="preserve">Satu salinan lembar ini per transaksi material. Target: pemeriksa dua sampai tiga tahun kemudian bisa menjawab siapa membeli apa, dari siapa, untuk siapa, berapa, bagaimana dibayar, siapa memungut PPN, dan di mana dilaporkan.</t>
  </si>
  <si>
    <t xml:space="preserve">Nomor transaksi internal (transaction ID)</t>
  </si>
  <si>
    <t xml:space="preserve">Vendor / legal entity</t>
  </si>
  <si>
    <t xml:space="preserve">Entitas pemanfaat</t>
  </si>
  <si>
    <t xml:space="preserve">Kelengkapan dokumen wajib</t>
  </si>
  <si>
    <t xml:space="preserve">dokumen wajib yang sudah ada</t>
  </si>
  <si>
    <t xml:space="preserve">Dokumen</t>
  </si>
  <si>
    <t xml:space="preserve">Wajib</t>
  </si>
  <si>
    <t xml:space="preserve">Lokasi penyimpanan</t>
  </si>
  <si>
    <t xml:space="preserve">PIC</t>
  </si>
  <si>
    <t xml:space="preserve">Kontrak, order, atau terms of service</t>
  </si>
  <si>
    <t xml:space="preserve">Ada</t>
  </si>
  <si>
    <t xml:space="preserve">DMS — Legal/Vendor/2026</t>
  </si>
  <si>
    <t xml:space="preserve">(contoh) Rian — AP</t>
  </si>
  <si>
    <t xml:space="preserve">Persetujuan pembelian (purchase approval)</t>
  </si>
  <si>
    <t xml:space="preserve">Invoice</t>
  </si>
  <si>
    <t xml:space="preserve">Bukti status pemungut PMSE supplier pada tanggal transaksi</t>
  </si>
  <si>
    <t xml:space="preserve">Identitas akun pembeli (email atau nomor telepon terdaftar di DJP)</t>
  </si>
  <si>
    <t xml:space="preserve">Bukti pembayaran</t>
  </si>
  <si>
    <t xml:space="preserve">Bank atau card statement</t>
  </si>
  <si>
    <t xml:space="preserve">Dokumen pemungutan PMSE atau SPP-TDLN</t>
  </si>
  <si>
    <t xml:space="preserve">Jurnal akuntansi</t>
  </si>
  <si>
    <t xml:space="preserve">Bukti penggunaan oleh perusahaan</t>
  </si>
  <si>
    <t xml:space="preserve">Rekonsiliasi ke SPT Masa PPN</t>
  </si>
  <si>
    <t xml:space="preserve">Screenshot akun langganan</t>
  </si>
  <si>
    <t xml:space="preserve">Untuk transaksi material</t>
  </si>
  <si>
    <t xml:space="preserve">Daftar pengguna (user list)</t>
  </si>
  <si>
    <t xml:space="preserve">Cost center</t>
  </si>
  <si>
    <t xml:space="preserve">Penjelasan tujuan bisnis (business purpose)</t>
  </si>
  <si>
    <t xml:space="preserve">Dokumen pemungutan SPP-TDLN sekurang-kurangnya memuat identitas Pihak Lain, Pelaku Usaha TDLN, dan Pemanfaat, tanggal pemungutan, Nomor Referensi, serta DPP dan PPN (Pasal 10 ayat (2) PMK 49/2026). Dokumen itu dapat berupa bill statement sepanjang datanya lengkap (ayat (4)) dan berkedudukan sama dengan faktur pajak (ayat (5)).</t>
  </si>
  <si>
    <t xml:space="preserve">Penilaian Maturity Kontrol per Layer</t>
  </si>
  <si>
    <t xml:space="preserve">Skala 1 reactive, 2 documented, 3 controlled, 4 integrated, 5 predictive. Isi skor saat ini dan target.</t>
  </si>
  <si>
    <t xml:space="preserve">Skor saat ini (1-5)</t>
  </si>
  <si>
    <t xml:space="preserve">Target (1-5)</t>
  </si>
  <si>
    <t xml:space="preserve">Selisih</t>
  </si>
  <si>
    <t xml:space="preserve">Prioritas pembenahan</t>
  </si>
  <si>
    <t xml:space="preserve">Catatan</t>
  </si>
  <si>
    <t xml:space="preserve">1</t>
  </si>
  <si>
    <t xml:space="preserve">Status PMSE belum punya tanggal efektif</t>
  </si>
  <si>
    <t xml:space="preserve">3</t>
  </si>
  <si>
    <t xml:space="preserve">2</t>
  </si>
  <si>
    <t xml:space="preserve">4</t>
  </si>
  <si>
    <t xml:space="preserve">Rata-rata maturity saat ini</t>
  </si>
  <si>
    <t xml:space="preserve">Layer dengan selisih 2 atau lebih</t>
  </si>
  <si>
    <t xml:space="preserve">Kolom prioritas mengikuti urutan pembenahan yang disarankan narasumber: identifikasi vendor dan klasifikasi transaksi lebih dulu (prioritas 1), lalu dokumentasi dan audit trail (2), pembayaran dan pemungutan (3), terakhir kredit pajak masukan dan pelaporan (4). Teknologi menyusul setelah fondasi ini rapi.</t>
  </si>
  <si>
    <t xml:space="preserve">Log Eksepsi dan Eskalasi</t>
  </si>
  <si>
    <t xml:space="preserve">Dipakai berjalan. Level 1 deteksi AP atau Treasury, level 2 validasi Tax, level 3 remediasi Procurement, level 4 keputusan Financial Controller atau CFO.</t>
  </si>
  <si>
    <t xml:space="preserve">Transaction ID</t>
  </si>
  <si>
    <t xml:space="preserve">Tanggal temuan</t>
  </si>
  <si>
    <t xml:space="preserve">Jenis eksepsi</t>
  </si>
  <si>
    <t xml:space="preserve">Nilai (Rp)</t>
  </si>
  <si>
    <t xml:space="preserve">Level eskalasi</t>
  </si>
  <si>
    <t xml:space="preserve">Pemilik penyelesaian</t>
  </si>
  <si>
    <t xml:space="preserve">Tanggal selesai</t>
  </si>
  <si>
    <t xml:space="preserve">Dampak ke SPT</t>
  </si>
  <si>
    <t xml:space="preserve">TRX-2026-0184</t>
  </si>
  <si>
    <t xml:space="preserve">2026-10-02</t>
  </si>
  <si>
    <t xml:space="preserve">PPN ganda: invoice PMSE dan pemungutan di payment channel</t>
  </si>
  <si>
    <t xml:space="preserve">Dalam proses</t>
  </si>
  <si>
    <t xml:space="preserve">Perlu pembetulan SPT Masa</t>
  </si>
  <si>
    <t xml:space="preserve">Ringkasan</t>
  </si>
  <si>
    <t xml:space="preserve">Eksepsi terbuka</t>
  </si>
  <si>
    <t xml:space="preserve">Sedang diproses</t>
  </si>
  <si>
    <t xml:space="preserve">Naik ke level 4</t>
  </si>
  <si>
    <t xml:space="preserve">Nilai eksepsi belum selesai (Rp)</t>
  </si>
  <si>
    <t xml:space="preserve">Untuk PPN yang seharusnya tidak dipungut melalui SPP-TDLN, Pasal 16 PMK 49/2026 menyediakan mekanisme permintaan kembali melalui Pihak Lain kepada Penyelenggara SPP-TDLN. Jalur ini berbeda dari restitusi PPN biasa.</t>
  </si>
</sst>
</file>

<file path=xl/styles.xml><?xml version="1.0" encoding="utf-8"?>
<styleSheet xmlns="http://schemas.openxmlformats.org/spreadsheetml/2006/main">
  <numFmts count="6">
    <numFmt numFmtId="164" formatCode="General"/>
    <numFmt numFmtId="165" formatCode="yyyy\-mm\-dd"/>
    <numFmt numFmtId="166" formatCode="0%"/>
    <numFmt numFmtId="167" formatCode="0.0"/>
    <numFmt numFmtId="168" formatCode="General"/>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6"/>
      <color rgb="FF1F2328"/>
      <name val="Arial"/>
      <family val="0"/>
      <charset val="1"/>
    </font>
    <font>
      <sz val="9"/>
      <color rgb="FF6B7177"/>
      <name val="Arial"/>
      <family val="0"/>
      <charset val="1"/>
    </font>
    <font>
      <b val="true"/>
      <sz val="10"/>
      <color rgb="FF1F2328"/>
      <name val="Arial"/>
      <family val="0"/>
      <charset val="1"/>
    </font>
    <font>
      <sz val="10"/>
      <color rgb="FF1F2328"/>
      <name val="Arial"/>
      <family val="0"/>
      <charset val="1"/>
    </font>
    <font>
      <b val="true"/>
      <sz val="11"/>
      <color rgb="FF1F2328"/>
      <name val="Arial"/>
      <family val="0"/>
      <charset val="1"/>
    </font>
    <font>
      <b val="true"/>
      <sz val="14"/>
      <color rgb="FF1F2328"/>
      <name val="Arial"/>
      <family val="0"/>
      <charset val="1"/>
    </font>
    <font>
      <b val="true"/>
      <sz val="10"/>
      <color rgb="FFFFFFFF"/>
      <name val="Arial"/>
      <family val="0"/>
      <charset val="1"/>
    </font>
    <font>
      <i val="true"/>
      <sz val="10"/>
      <color rgb="FF6B7177"/>
      <name val="Arial"/>
      <family val="0"/>
      <charset val="1"/>
    </font>
    <font>
      <sz val="10"/>
      <color rgb="FF0000FF"/>
      <name val="Arial"/>
      <family val="0"/>
      <charset val="1"/>
    </font>
    <font>
      <b val="true"/>
      <sz val="12"/>
      <color rgb="FF1F2328"/>
      <name val="Arial"/>
      <family val="0"/>
      <charset val="1"/>
    </font>
  </fonts>
  <fills count="6">
    <fill>
      <patternFill patternType="none"/>
    </fill>
    <fill>
      <patternFill patternType="gray125"/>
    </fill>
    <fill>
      <patternFill patternType="solid">
        <fgColor rgb="FFFA9004"/>
        <bgColor rgb="FFFF6600"/>
      </patternFill>
    </fill>
    <fill>
      <patternFill patternType="solid">
        <fgColor rgb="FFF4F2EE"/>
        <bgColor rgb="FFFEF1DE"/>
      </patternFill>
    </fill>
    <fill>
      <patternFill patternType="solid">
        <fgColor rgb="FFFFF9E6"/>
        <bgColor rgb="FFFEF1DE"/>
      </patternFill>
    </fill>
    <fill>
      <patternFill patternType="solid">
        <fgColor rgb="FFFEF1DE"/>
        <bgColor rgb="FFFFF9E6"/>
      </patternFill>
    </fill>
  </fills>
  <borders count="2">
    <border diagonalUp="false" diagonalDown="false">
      <left/>
      <right/>
      <top/>
      <bottom/>
      <diagonal/>
    </border>
    <border diagonalUp="false" diagonalDown="false">
      <left style="thin">
        <color rgb="FFD9D5CF"/>
      </left>
      <right style="thin">
        <color rgb="FFD9D5CF"/>
      </right>
      <top style="thin">
        <color rgb="FFD9D5CF"/>
      </top>
      <bottom style="thin">
        <color rgb="FFD9D5C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5" fontId="12" fillId="4"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67" fontId="6" fillId="5" borderId="0" xfId="0" applyFont="true" applyBorder="false" applyAlignment="false" applyProtection="false">
      <alignment horizontal="general" vertical="bottom" textRotation="0" wrapText="false" indent="0" shrinkToFit="false"/>
      <protection locked="true" hidden="false"/>
    </xf>
    <xf numFmtId="168" fontId="6" fillId="5" borderId="0" xfId="0" applyFont="true" applyBorder="false" applyAlignment="false" applyProtection="false">
      <alignment horizontal="general" vertical="bottom" textRotation="0" wrapText="false" indent="0" shrinkToFit="false"/>
      <protection locked="true" hidden="false"/>
    </xf>
    <xf numFmtId="169" fontId="11" fillId="3" borderId="1" xfId="0" applyFont="true" applyBorder="true" applyAlignment="true" applyProtection="false">
      <alignment horizontal="general" vertical="top" textRotation="0" wrapText="true" indent="0" shrinkToFit="false"/>
      <protection locked="true" hidden="false"/>
    </xf>
    <xf numFmtId="169" fontId="12" fillId="4" borderId="1" xfId="0" applyFont="true" applyBorder="true" applyAlignment="true" applyProtection="false">
      <alignment horizontal="general" vertical="top" textRotation="0" wrapText="tru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E6"/>
      <rgbColor rgb="FFF4F2EE"/>
      <rgbColor rgb="FF660066"/>
      <rgbColor rgb="FFFF8080"/>
      <rgbColor rgb="FF0066CC"/>
      <rgbColor rgb="FFD9D5CF"/>
      <rgbColor rgb="FF000080"/>
      <rgbColor rgb="FFFF00FF"/>
      <rgbColor rgb="FFFFFF00"/>
      <rgbColor rgb="FF00FFFF"/>
      <rgbColor rgb="FF800080"/>
      <rgbColor rgb="FF800000"/>
      <rgbColor rgb="FF008080"/>
      <rgbColor rgb="FF0000FF"/>
      <rgbColor rgb="FF00CCFF"/>
      <rgbColor rgb="FFCCFFFF"/>
      <rgbColor rgb="FFCCFFCC"/>
      <rgbColor rgb="FFFEF1DE"/>
      <rgbColor rgb="FF99CCFF"/>
      <rgbColor rgb="FFFF99CC"/>
      <rgbColor rgb="FFCC99FF"/>
      <rgbColor rgb="FFFFCC99"/>
      <rgbColor rgb="FF3366FF"/>
      <rgbColor rgb="FF33CCCC"/>
      <rgbColor rgb="FF99CC00"/>
      <rgbColor rgb="FFFFCC00"/>
      <rgbColor rgb="FFFA9004"/>
      <rgbColor rgb="FFFF6600"/>
      <rgbColor rgb="FF6B7177"/>
      <rgbColor rgb="FF969696"/>
      <rgbColor rgb="FF003366"/>
      <rgbColor rgb="FF339966"/>
      <rgbColor rgb="FF003300"/>
      <rgbColor rgb="FF333300"/>
      <rgbColor rgb="FF993300"/>
      <rgbColor rgb="FF993366"/>
      <rgbColor rgb="FF333399"/>
      <rgbColor rgb="FF1F232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s>
  <sheetData>
    <row r="2" customFormat="false" ht="19.7" hidden="false" customHeight="false" outlineLevel="0" collapsed="false">
      <c r="B2" s="1" t="s">
        <v>0</v>
      </c>
    </row>
    <row r="3" customFormat="false" ht="15" hidden="false" customHeight="false" outlineLevel="0" collapsed="false">
      <c r="B3" s="2" t="s">
        <v>1</v>
      </c>
    </row>
    <row r="5" customFormat="false" ht="33.75" hidden="false" customHeight="true" outlineLevel="0" collapsed="false">
      <c r="B5" s="3" t="s">
        <v>2</v>
      </c>
      <c r="C5" s="4" t="s">
        <v>3</v>
      </c>
    </row>
    <row r="6" customFormat="false" ht="33.75" hidden="false" customHeight="true" outlineLevel="0" collapsed="false">
      <c r="B6" s="3" t="s">
        <v>4</v>
      </c>
      <c r="C6" s="4" t="s">
        <v>5</v>
      </c>
    </row>
    <row r="7" customFormat="false" ht="33.75" hidden="false" customHeight="true" outlineLevel="0" collapsed="false">
      <c r="B7" s="3" t="s">
        <v>6</v>
      </c>
      <c r="C7" s="4" t="s">
        <v>7</v>
      </c>
    </row>
    <row r="8" customFormat="false" ht="33.75" hidden="false" customHeight="true" outlineLevel="0" collapsed="false">
      <c r="B8" s="3" t="s">
        <v>8</v>
      </c>
      <c r="C8" s="4" t="s">
        <v>9</v>
      </c>
    </row>
    <row r="9" customFormat="false" ht="33.75" hidden="false" customHeight="true" outlineLevel="0" collapsed="false">
      <c r="B9" s="3" t="s">
        <v>10</v>
      </c>
      <c r="C9" s="4" t="s">
        <v>11</v>
      </c>
    </row>
    <row r="11" customFormat="false" ht="15" hidden="false" customHeight="false" outlineLevel="0" collapsed="false">
      <c r="B11" s="5" t="s">
        <v>12</v>
      </c>
    </row>
    <row r="12" customFormat="false" ht="15" hidden="false" customHeight="false" outlineLevel="0" collapsed="false">
      <c r="B12" s="3" t="s">
        <v>13</v>
      </c>
      <c r="C12" s="4" t="s">
        <v>14</v>
      </c>
    </row>
    <row r="13" customFormat="false" ht="15" hidden="false" customHeight="false" outlineLevel="0" collapsed="false">
      <c r="B13" s="3" t="s">
        <v>15</v>
      </c>
      <c r="C13" s="4" t="s">
        <v>16</v>
      </c>
    </row>
    <row r="14" customFormat="false" ht="15" hidden="false" customHeight="false" outlineLevel="0" collapsed="false">
      <c r="B14" s="3" t="s">
        <v>17</v>
      </c>
      <c r="C14" s="4" t="s">
        <v>18</v>
      </c>
    </row>
    <row r="15" customFormat="false" ht="15" hidden="false" customHeight="false" outlineLevel="0" collapsed="false">
      <c r="B15" s="3" t="s">
        <v>19</v>
      </c>
      <c r="C15" s="4" t="s">
        <v>20</v>
      </c>
    </row>
    <row r="16" customFormat="false" ht="15" hidden="false" customHeight="false" outlineLevel="0" collapsed="false">
      <c r="B16" s="3" t="s">
        <v>21</v>
      </c>
      <c r="C16" s="4" t="s">
        <v>22</v>
      </c>
    </row>
    <row r="18" customFormat="false" ht="15" hidden="false" customHeight="false" outlineLevel="0" collapsed="false">
      <c r="B18" s="5" t="s">
        <v>23</v>
      </c>
    </row>
    <row r="19" customFormat="false" ht="23.85" hidden="false" customHeight="false" outlineLevel="0" collapsed="false">
      <c r="C19" s="4" t="s">
        <v>24</v>
      </c>
    </row>
    <row r="20" customFormat="false" ht="15" hidden="false" customHeight="false" outlineLevel="0" collapsed="false">
      <c r="C20" s="4" t="s">
        <v>25</v>
      </c>
    </row>
    <row r="21" customFormat="false" ht="15" hidden="false" customHeight="false" outlineLevel="0" collapsed="false">
      <c r="C21" s="4" t="s">
        <v>26</v>
      </c>
    </row>
    <row r="23" customFormat="false" ht="15" hidden="false" customHeight="false" outlineLevel="0" collapsed="false">
      <c r="C23" s="2"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2"/>
    <col collapsed="false" customWidth="true" hidden="false" outlineLevel="0" max="3" min="3" style="0" width="22"/>
    <col collapsed="false" customWidth="true" hidden="false" outlineLevel="0" max="4" min="4" style="0" width="24"/>
    <col collapsed="false" customWidth="true" hidden="false" outlineLevel="0" max="5" min="5" style="0" width="20"/>
    <col collapsed="false" customWidth="true" hidden="false" outlineLevel="0" max="6" min="6" style="0" width="18"/>
    <col collapsed="false" customWidth="true" hidden="false" outlineLevel="0" max="7" min="7" style="0" width="16"/>
  </cols>
  <sheetData>
    <row r="1" customFormat="false" ht="17.35" hidden="false" customHeight="false" outlineLevel="0" collapsed="false">
      <c r="A1" s="6" t="s">
        <v>28</v>
      </c>
    </row>
    <row r="2" customFormat="false" ht="27.75" hidden="false" customHeight="true" outlineLevel="0" collapsed="false">
      <c r="A2" s="7" t="s">
        <v>29</v>
      </c>
      <c r="B2" s="7"/>
      <c r="C2" s="7"/>
      <c r="D2" s="7"/>
      <c r="E2" s="7"/>
      <c r="F2" s="7"/>
      <c r="G2" s="7"/>
    </row>
    <row r="4" customFormat="false" ht="30" hidden="false" customHeight="true" outlineLevel="0" collapsed="false">
      <c r="A4" s="8" t="s">
        <v>30</v>
      </c>
      <c r="B4" s="8" t="s">
        <v>31</v>
      </c>
      <c r="C4" s="8" t="s">
        <v>32</v>
      </c>
      <c r="D4" s="8" t="s">
        <v>33</v>
      </c>
      <c r="E4" s="8" t="s">
        <v>34</v>
      </c>
      <c r="F4" s="8" t="s">
        <v>35</v>
      </c>
      <c r="G4" s="8" t="s">
        <v>36</v>
      </c>
    </row>
    <row r="5" customFormat="false" ht="23.85" hidden="false" customHeight="false" outlineLevel="0" collapsed="false">
      <c r="A5" s="9" t="s">
        <v>37</v>
      </c>
      <c r="B5" s="9" t="s">
        <v>38</v>
      </c>
      <c r="C5" s="9" t="s">
        <v>39</v>
      </c>
      <c r="D5" s="9" t="s">
        <v>40</v>
      </c>
      <c r="E5" s="9" t="s">
        <v>41</v>
      </c>
      <c r="F5" s="9" t="s">
        <v>42</v>
      </c>
      <c r="G5" s="9" t="s">
        <v>43</v>
      </c>
    </row>
    <row r="6" customFormat="false" ht="30" hidden="false" customHeight="true" outlineLevel="0" collapsed="false">
      <c r="A6" s="10" t="s">
        <v>37</v>
      </c>
      <c r="B6" s="11" t="s">
        <v>38</v>
      </c>
      <c r="C6" s="11" t="s">
        <v>39</v>
      </c>
      <c r="D6" s="12"/>
      <c r="E6" s="12"/>
      <c r="F6" s="11" t="s">
        <v>42</v>
      </c>
      <c r="G6" s="12"/>
    </row>
    <row r="7" customFormat="false" ht="30" hidden="false" customHeight="true" outlineLevel="0" collapsed="false">
      <c r="A7" s="10" t="s">
        <v>44</v>
      </c>
      <c r="B7" s="11" t="s">
        <v>45</v>
      </c>
      <c r="C7" s="11" t="s">
        <v>46</v>
      </c>
      <c r="D7" s="12"/>
      <c r="E7" s="12"/>
      <c r="F7" s="11" t="s">
        <v>47</v>
      </c>
      <c r="G7" s="12"/>
    </row>
    <row r="8" customFormat="false" ht="30" hidden="false" customHeight="true" outlineLevel="0" collapsed="false">
      <c r="A8" s="10" t="s">
        <v>48</v>
      </c>
      <c r="B8" s="11" t="s">
        <v>49</v>
      </c>
      <c r="C8" s="11" t="s">
        <v>50</v>
      </c>
      <c r="D8" s="12"/>
      <c r="E8" s="12"/>
      <c r="F8" s="11" t="s">
        <v>47</v>
      </c>
      <c r="G8" s="12"/>
    </row>
    <row r="9" customFormat="false" ht="30" hidden="false" customHeight="true" outlineLevel="0" collapsed="false">
      <c r="A9" s="10" t="s">
        <v>51</v>
      </c>
      <c r="B9" s="11" t="s">
        <v>52</v>
      </c>
      <c r="C9" s="11" t="s">
        <v>53</v>
      </c>
      <c r="D9" s="12"/>
      <c r="E9" s="12"/>
      <c r="F9" s="11" t="s">
        <v>47</v>
      </c>
      <c r="G9" s="12"/>
    </row>
    <row r="10" customFormat="false" ht="30" hidden="false" customHeight="true" outlineLevel="0" collapsed="false">
      <c r="A10" s="10" t="s">
        <v>54</v>
      </c>
      <c r="B10" s="11" t="s">
        <v>55</v>
      </c>
      <c r="C10" s="11" t="s">
        <v>56</v>
      </c>
      <c r="D10" s="12"/>
      <c r="E10" s="12"/>
      <c r="F10" s="11" t="s">
        <v>42</v>
      </c>
      <c r="G10" s="12"/>
    </row>
    <row r="11" customFormat="false" ht="30" hidden="false" customHeight="true" outlineLevel="0" collapsed="false">
      <c r="A11" s="10" t="s">
        <v>57</v>
      </c>
      <c r="B11" s="11" t="s">
        <v>58</v>
      </c>
      <c r="C11" s="11" t="s">
        <v>46</v>
      </c>
      <c r="D11" s="12"/>
      <c r="E11" s="12"/>
      <c r="F11" s="11" t="s">
        <v>59</v>
      </c>
      <c r="G11" s="12"/>
    </row>
    <row r="12" customFormat="false" ht="30" hidden="false" customHeight="true" outlineLevel="0" collapsed="false">
      <c r="A12" s="10" t="s">
        <v>60</v>
      </c>
      <c r="B12" s="11" t="s">
        <v>61</v>
      </c>
      <c r="C12" s="11" t="s">
        <v>46</v>
      </c>
      <c r="D12" s="12"/>
      <c r="E12" s="12"/>
      <c r="F12" s="11" t="s">
        <v>59</v>
      </c>
      <c r="G12" s="12"/>
    </row>
    <row r="13" customFormat="false" ht="30" hidden="false" customHeight="true" outlineLevel="0" collapsed="false">
      <c r="A13" s="10" t="s">
        <v>62</v>
      </c>
      <c r="B13" s="11" t="s">
        <v>63</v>
      </c>
      <c r="C13" s="11" t="s">
        <v>64</v>
      </c>
      <c r="D13" s="12"/>
      <c r="E13" s="12"/>
      <c r="F13" s="11" t="s">
        <v>65</v>
      </c>
      <c r="G13" s="12"/>
    </row>
    <row r="15" customFormat="false" ht="15" hidden="false" customHeight="false" outlineLevel="0" collapsed="false">
      <c r="A15" s="3" t="s">
        <v>66</v>
      </c>
      <c r="B15" s="3" t="n">
        <f aca="false">COUNTIF(G6:G13,"Belum ada pemilik")</f>
        <v>0</v>
      </c>
      <c r="C15" s="2" t="s">
        <v>67</v>
      </c>
    </row>
    <row r="16" customFormat="false" ht="30" hidden="false" customHeight="true" outlineLevel="0" collapsed="false">
      <c r="A16" s="7" t="s">
        <v>68</v>
      </c>
      <c r="B16" s="7"/>
      <c r="C16" s="7"/>
      <c r="D16" s="7"/>
      <c r="E16" s="7"/>
      <c r="F16" s="7"/>
      <c r="G16" s="7"/>
    </row>
  </sheetData>
  <mergeCells count="2">
    <mergeCell ref="A2:G2"/>
    <mergeCell ref="A16:G16"/>
  </mergeCells>
  <dataValidations count="1">
    <dataValidation allowBlank="true" errorStyle="stop" operator="between" showDropDown="false" showErrorMessage="false" showInputMessage="false" sqref="G6:G13" type="list">
      <formula1>"Sudah ditetapkan,Masih dibagi dua tim,Belum ada pemilik"</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0"/>
    <col collapsed="false" customWidth="true" hidden="false" outlineLevel="0" max="3" min="3" style="0" width="18"/>
    <col collapsed="false" customWidth="true" hidden="false" outlineLevel="0" max="4" min="4" style="0" width="16"/>
    <col collapsed="false" customWidth="true" hidden="false" outlineLevel="0" max="6" min="5" style="0" width="18"/>
    <col collapsed="false" customWidth="true" hidden="false" outlineLevel="0" max="7" min="7" style="0" width="16"/>
    <col collapsed="false" customWidth="true" hidden="false" outlineLevel="0" max="8" min="8" style="0" width="26"/>
    <col collapsed="false" customWidth="true" hidden="false" outlineLevel="0" max="9" min="9" style="0" width="34"/>
  </cols>
  <sheetData>
    <row r="1" customFormat="false" ht="17.35" hidden="false" customHeight="false" outlineLevel="0" collapsed="false">
      <c r="A1" s="6" t="s">
        <v>69</v>
      </c>
    </row>
    <row r="2" customFormat="false" ht="27.75" hidden="false" customHeight="true" outlineLevel="0" collapsed="false">
      <c r="A2" s="7" t="s">
        <v>70</v>
      </c>
      <c r="B2" s="7"/>
      <c r="C2" s="7"/>
      <c r="D2" s="7"/>
      <c r="E2" s="7"/>
      <c r="F2" s="7"/>
      <c r="G2" s="7"/>
      <c r="H2" s="7"/>
      <c r="I2" s="7"/>
    </row>
    <row r="4" customFormat="false" ht="30" hidden="false" customHeight="true" outlineLevel="0" collapsed="false">
      <c r="A4" s="8" t="s">
        <v>71</v>
      </c>
      <c r="B4" s="8" t="s">
        <v>72</v>
      </c>
      <c r="C4" s="8" t="s">
        <v>73</v>
      </c>
      <c r="D4" s="8" t="s">
        <v>74</v>
      </c>
      <c r="E4" s="8" t="s">
        <v>75</v>
      </c>
      <c r="F4" s="8" t="s">
        <v>76</v>
      </c>
      <c r="G4" s="8" t="s">
        <v>77</v>
      </c>
      <c r="H4" s="8" t="s">
        <v>78</v>
      </c>
      <c r="I4" s="8" t="s">
        <v>79</v>
      </c>
    </row>
    <row r="5" customFormat="false" ht="23.85" hidden="false" customHeight="false" outlineLevel="0" collapsed="false">
      <c r="A5" s="9" t="s">
        <v>80</v>
      </c>
      <c r="B5" s="9" t="s">
        <v>81</v>
      </c>
      <c r="C5" s="9" t="s">
        <v>82</v>
      </c>
      <c r="D5" s="9" t="s">
        <v>83</v>
      </c>
      <c r="E5" s="9" t="s">
        <v>84</v>
      </c>
      <c r="F5" s="9" t="s">
        <v>82</v>
      </c>
      <c r="G5" s="9" t="s">
        <v>85</v>
      </c>
      <c r="H5" s="9" t="s">
        <v>86</v>
      </c>
      <c r="I5" s="9" t="str">
        <f aca="false">IF(OR($C5="",$F5=""),"Lengkapi data",IF(AND($C5="Ya",$G5="Ya"),"Periksa: PMSE collector tetapi ditandai kandidat SPP-TDLN",IF(AND($C5="Ya",$F5="Tidak"),"Periksa: PMSE collector tetapi invoice tanpa PPN",IF(AND($C5="Tidak",$F5="Ya"),"Periksa: bukan PMSE collector tetapi invoice mencantumkan PPN",IF($D5="","Status tanpa tanggal efektif","Wajar")))))</f>
        <v>Wajar</v>
      </c>
    </row>
    <row r="6" customFormat="false" ht="15" hidden="false" customHeight="false" outlineLevel="0" collapsed="false">
      <c r="A6" s="12"/>
      <c r="B6" s="12"/>
      <c r="C6" s="12"/>
      <c r="D6" s="13"/>
      <c r="E6" s="13"/>
      <c r="F6" s="12"/>
      <c r="G6" s="12"/>
      <c r="H6" s="12"/>
      <c r="I6" s="14" t="str">
        <f aca="false">IF(OR($C6="",$F6=""),"Lengkapi data",IF(AND($C6="Ya",$G6="Ya"),"Periksa: PMSE collector tetapi ditandai kandidat SPP-TDLN",IF(AND($C6="Ya",$F6="Tidak"),"Periksa: PMSE collector tetapi invoice tanpa PPN",IF(AND($C6="Tidak",$F6="Ya"),"Periksa: bukan PMSE collector tetapi invoice mencantumkan PPN",IF($D6="","Status tanpa tanggal efektif","Wajar")))))</f>
        <v>Lengkapi data</v>
      </c>
    </row>
    <row r="7" customFormat="false" ht="15" hidden="false" customHeight="false" outlineLevel="0" collapsed="false">
      <c r="A7" s="12"/>
      <c r="B7" s="12"/>
      <c r="C7" s="12"/>
      <c r="D7" s="13"/>
      <c r="E7" s="13"/>
      <c r="F7" s="12"/>
      <c r="G7" s="12"/>
      <c r="H7" s="12"/>
      <c r="I7" s="14" t="str">
        <f aca="false">IF(OR($C7="",$F7=""),"Lengkapi data",IF(AND($C7="Ya",$G7="Ya"),"Periksa: PMSE collector tetapi ditandai kandidat SPP-TDLN",IF(AND($C7="Ya",$F7="Tidak"),"Periksa: PMSE collector tetapi invoice tanpa PPN",IF(AND($C7="Tidak",$F7="Ya"),"Periksa: bukan PMSE collector tetapi invoice mencantumkan PPN",IF($D7="","Status tanpa tanggal efektif","Wajar")))))</f>
        <v>Lengkapi data</v>
      </c>
    </row>
    <row r="8" customFormat="false" ht="15" hidden="false" customHeight="false" outlineLevel="0" collapsed="false">
      <c r="A8" s="12"/>
      <c r="B8" s="12"/>
      <c r="C8" s="12"/>
      <c r="D8" s="13"/>
      <c r="E8" s="13"/>
      <c r="F8" s="12"/>
      <c r="G8" s="12"/>
      <c r="H8" s="12"/>
      <c r="I8" s="14" t="str">
        <f aca="false">IF(OR($C8="",$F8=""),"Lengkapi data",IF(AND($C8="Ya",$G8="Ya"),"Periksa: PMSE collector tetapi ditandai kandidat SPP-TDLN",IF(AND($C8="Ya",$F8="Tidak"),"Periksa: PMSE collector tetapi invoice tanpa PPN",IF(AND($C8="Tidak",$F8="Ya"),"Periksa: bukan PMSE collector tetapi invoice mencantumkan PPN",IF($D8="","Status tanpa tanggal efektif","Wajar")))))</f>
        <v>Lengkapi data</v>
      </c>
    </row>
    <row r="9" customFormat="false" ht="15" hidden="false" customHeight="false" outlineLevel="0" collapsed="false">
      <c r="A9" s="12"/>
      <c r="B9" s="12"/>
      <c r="C9" s="12"/>
      <c r="D9" s="13"/>
      <c r="E9" s="13"/>
      <c r="F9" s="12"/>
      <c r="G9" s="12"/>
      <c r="H9" s="12"/>
      <c r="I9" s="14" t="str">
        <f aca="false">IF(OR($C9="",$F9=""),"Lengkapi data",IF(AND($C9="Ya",$G9="Ya"),"Periksa: PMSE collector tetapi ditandai kandidat SPP-TDLN",IF(AND($C9="Ya",$F9="Tidak"),"Periksa: PMSE collector tetapi invoice tanpa PPN",IF(AND($C9="Tidak",$F9="Ya"),"Periksa: bukan PMSE collector tetapi invoice mencantumkan PPN",IF($D9="","Status tanpa tanggal efektif","Wajar")))))</f>
        <v>Lengkapi data</v>
      </c>
    </row>
    <row r="10" customFormat="false" ht="15" hidden="false" customHeight="false" outlineLevel="0" collapsed="false">
      <c r="A10" s="12"/>
      <c r="B10" s="12"/>
      <c r="C10" s="12"/>
      <c r="D10" s="13"/>
      <c r="E10" s="13"/>
      <c r="F10" s="12"/>
      <c r="G10" s="12"/>
      <c r="H10" s="12"/>
      <c r="I10" s="14" t="str">
        <f aca="false">IF(OR($C10="",$F10=""),"Lengkapi data",IF(AND($C10="Ya",$G10="Ya"),"Periksa: PMSE collector tetapi ditandai kandidat SPP-TDLN",IF(AND($C10="Ya",$F10="Tidak"),"Periksa: PMSE collector tetapi invoice tanpa PPN",IF(AND($C10="Tidak",$F10="Ya"),"Periksa: bukan PMSE collector tetapi invoice mencantumkan PPN",IF($D10="","Status tanpa tanggal efektif","Wajar")))))</f>
        <v>Lengkapi data</v>
      </c>
    </row>
    <row r="11" customFormat="false" ht="15" hidden="false" customHeight="false" outlineLevel="0" collapsed="false">
      <c r="A11" s="12"/>
      <c r="B11" s="12"/>
      <c r="C11" s="12"/>
      <c r="D11" s="13"/>
      <c r="E11" s="13"/>
      <c r="F11" s="12"/>
      <c r="G11" s="12"/>
      <c r="H11" s="12"/>
      <c r="I11" s="14" t="str">
        <f aca="false">IF(OR($C11="",$F11=""),"Lengkapi data",IF(AND($C11="Ya",$G11="Ya"),"Periksa: PMSE collector tetapi ditandai kandidat SPP-TDLN",IF(AND($C11="Ya",$F11="Tidak"),"Periksa: PMSE collector tetapi invoice tanpa PPN",IF(AND($C11="Tidak",$F11="Ya"),"Periksa: bukan PMSE collector tetapi invoice mencantumkan PPN",IF($D11="","Status tanpa tanggal efektif","Wajar")))))</f>
        <v>Lengkapi data</v>
      </c>
    </row>
    <row r="12" customFormat="false" ht="15" hidden="false" customHeight="false" outlineLevel="0" collapsed="false">
      <c r="A12" s="12"/>
      <c r="B12" s="12"/>
      <c r="C12" s="12"/>
      <c r="D12" s="13"/>
      <c r="E12" s="13"/>
      <c r="F12" s="12"/>
      <c r="G12" s="12"/>
      <c r="H12" s="12"/>
      <c r="I12" s="14" t="str">
        <f aca="false">IF(OR($C12="",$F12=""),"Lengkapi data",IF(AND($C12="Ya",$G12="Ya"),"Periksa: PMSE collector tetapi ditandai kandidat SPP-TDLN",IF(AND($C12="Ya",$F12="Tidak"),"Periksa: PMSE collector tetapi invoice tanpa PPN",IF(AND($C12="Tidak",$F12="Ya"),"Periksa: bukan PMSE collector tetapi invoice mencantumkan PPN",IF($D12="","Status tanpa tanggal efektif","Wajar")))))</f>
        <v>Lengkapi data</v>
      </c>
    </row>
    <row r="13" customFormat="false" ht="15" hidden="false" customHeight="false" outlineLevel="0" collapsed="false">
      <c r="A13" s="12"/>
      <c r="B13" s="12"/>
      <c r="C13" s="12"/>
      <c r="D13" s="13"/>
      <c r="E13" s="13"/>
      <c r="F13" s="12"/>
      <c r="G13" s="12"/>
      <c r="H13" s="12"/>
      <c r="I13" s="14" t="str">
        <f aca="false">IF(OR($C13="",$F13=""),"Lengkapi data",IF(AND($C13="Ya",$G13="Ya"),"Periksa: PMSE collector tetapi ditandai kandidat SPP-TDLN",IF(AND($C13="Ya",$F13="Tidak"),"Periksa: PMSE collector tetapi invoice tanpa PPN",IF(AND($C13="Tidak",$F13="Ya"),"Periksa: bukan PMSE collector tetapi invoice mencantumkan PPN",IF($D13="","Status tanpa tanggal efektif","Wajar")))))</f>
        <v>Lengkapi data</v>
      </c>
    </row>
    <row r="14" customFormat="false" ht="15" hidden="false" customHeight="false" outlineLevel="0" collapsed="false">
      <c r="A14" s="12"/>
      <c r="B14" s="12"/>
      <c r="C14" s="12"/>
      <c r="D14" s="13"/>
      <c r="E14" s="13"/>
      <c r="F14" s="12"/>
      <c r="G14" s="12"/>
      <c r="H14" s="12"/>
      <c r="I14" s="14" t="str">
        <f aca="false">IF(OR($C14="",$F14=""),"Lengkapi data",IF(AND($C14="Ya",$G14="Ya"),"Periksa: PMSE collector tetapi ditandai kandidat SPP-TDLN",IF(AND($C14="Ya",$F14="Tidak"),"Periksa: PMSE collector tetapi invoice tanpa PPN",IF(AND($C14="Tidak",$F14="Ya"),"Periksa: bukan PMSE collector tetapi invoice mencantumkan PPN",IF($D14="","Status tanpa tanggal efektif","Wajar")))))</f>
        <v>Lengkapi data</v>
      </c>
    </row>
    <row r="15" customFormat="false" ht="15" hidden="false" customHeight="false" outlineLevel="0" collapsed="false">
      <c r="A15" s="12"/>
      <c r="B15" s="12"/>
      <c r="C15" s="12"/>
      <c r="D15" s="13"/>
      <c r="E15" s="13"/>
      <c r="F15" s="12"/>
      <c r="G15" s="12"/>
      <c r="H15" s="12"/>
      <c r="I15" s="14" t="str">
        <f aca="false">IF(OR($C15="",$F15=""),"Lengkapi data",IF(AND($C15="Ya",$G15="Ya"),"Periksa: PMSE collector tetapi ditandai kandidat SPP-TDLN",IF(AND($C15="Ya",$F15="Tidak"),"Periksa: PMSE collector tetapi invoice tanpa PPN",IF(AND($C15="Tidak",$F15="Ya"),"Periksa: bukan PMSE collector tetapi invoice mencantumkan PPN",IF($D15="","Status tanpa tanggal efektif","Wajar")))))</f>
        <v>Lengkapi data</v>
      </c>
    </row>
    <row r="16" customFormat="false" ht="15" hidden="false" customHeight="false" outlineLevel="0" collapsed="false">
      <c r="A16" s="12"/>
      <c r="B16" s="12"/>
      <c r="C16" s="12"/>
      <c r="D16" s="13"/>
      <c r="E16" s="13"/>
      <c r="F16" s="12"/>
      <c r="G16" s="12"/>
      <c r="H16" s="12"/>
      <c r="I16" s="14" t="str">
        <f aca="false">IF(OR($C16="",$F16=""),"Lengkapi data",IF(AND($C16="Ya",$G16="Ya"),"Periksa: PMSE collector tetapi ditandai kandidat SPP-TDLN",IF(AND($C16="Ya",$F16="Tidak"),"Periksa: PMSE collector tetapi invoice tanpa PPN",IF(AND($C16="Tidak",$F16="Ya"),"Periksa: bukan PMSE collector tetapi invoice mencantumkan PPN",IF($D16="","Status tanpa tanggal efektif","Wajar")))))</f>
        <v>Lengkapi data</v>
      </c>
    </row>
    <row r="17" customFormat="false" ht="15" hidden="false" customHeight="false" outlineLevel="0" collapsed="false">
      <c r="A17" s="12"/>
      <c r="B17" s="12"/>
      <c r="C17" s="12"/>
      <c r="D17" s="13"/>
      <c r="E17" s="13"/>
      <c r="F17" s="12"/>
      <c r="G17" s="12"/>
      <c r="H17" s="12"/>
      <c r="I17" s="14" t="str">
        <f aca="false">IF(OR($C17="",$F17=""),"Lengkapi data",IF(AND($C17="Ya",$G17="Ya"),"Periksa: PMSE collector tetapi ditandai kandidat SPP-TDLN",IF(AND($C17="Ya",$F17="Tidak"),"Periksa: PMSE collector tetapi invoice tanpa PPN",IF(AND($C17="Tidak",$F17="Ya"),"Periksa: bukan PMSE collector tetapi invoice mencantumkan PPN",IF($D17="","Status tanpa tanggal efektif","Wajar")))))</f>
        <v>Lengkapi data</v>
      </c>
    </row>
    <row r="18" customFormat="false" ht="15" hidden="false" customHeight="false" outlineLevel="0" collapsed="false">
      <c r="A18" s="12"/>
      <c r="B18" s="12"/>
      <c r="C18" s="12"/>
      <c r="D18" s="13"/>
      <c r="E18" s="13"/>
      <c r="F18" s="12"/>
      <c r="G18" s="12"/>
      <c r="H18" s="12"/>
      <c r="I18" s="14" t="str">
        <f aca="false">IF(OR($C18="",$F18=""),"Lengkapi data",IF(AND($C18="Ya",$G18="Ya"),"Periksa: PMSE collector tetapi ditandai kandidat SPP-TDLN",IF(AND($C18="Ya",$F18="Tidak"),"Periksa: PMSE collector tetapi invoice tanpa PPN",IF(AND($C18="Tidak",$F18="Ya"),"Periksa: bukan PMSE collector tetapi invoice mencantumkan PPN",IF($D18="","Status tanpa tanggal efektif","Wajar")))))</f>
        <v>Lengkapi data</v>
      </c>
    </row>
    <row r="19" customFormat="false" ht="15" hidden="false" customHeight="false" outlineLevel="0" collapsed="false">
      <c r="A19" s="12"/>
      <c r="B19" s="12"/>
      <c r="C19" s="12"/>
      <c r="D19" s="13"/>
      <c r="E19" s="13"/>
      <c r="F19" s="12"/>
      <c r="G19" s="12"/>
      <c r="H19" s="12"/>
      <c r="I19" s="14" t="str">
        <f aca="false">IF(OR($C19="",$F19=""),"Lengkapi data",IF(AND($C19="Ya",$G19="Ya"),"Periksa: PMSE collector tetapi ditandai kandidat SPP-TDLN",IF(AND($C19="Ya",$F19="Tidak"),"Periksa: PMSE collector tetapi invoice tanpa PPN",IF(AND($C19="Tidak",$F19="Ya"),"Periksa: bukan PMSE collector tetapi invoice mencantumkan PPN",IF($D19="","Status tanpa tanggal efektif","Wajar")))))</f>
        <v>Lengkapi data</v>
      </c>
    </row>
    <row r="20" customFormat="false" ht="15" hidden="false" customHeight="false" outlineLevel="0" collapsed="false">
      <c r="A20" s="12"/>
      <c r="B20" s="12"/>
      <c r="C20" s="12"/>
      <c r="D20" s="13"/>
      <c r="E20" s="13"/>
      <c r="F20" s="12"/>
      <c r="G20" s="12"/>
      <c r="H20" s="12"/>
      <c r="I20" s="14" t="str">
        <f aca="false">IF(OR($C20="",$F20=""),"Lengkapi data",IF(AND($C20="Ya",$G20="Ya"),"Periksa: PMSE collector tetapi ditandai kandidat SPP-TDLN",IF(AND($C20="Ya",$F20="Tidak"),"Periksa: PMSE collector tetapi invoice tanpa PPN",IF(AND($C20="Tidak",$F20="Ya"),"Periksa: bukan PMSE collector tetapi invoice mencantumkan PPN",IF($D20="","Status tanpa tanggal efektif","Wajar")))))</f>
        <v>Lengkapi data</v>
      </c>
    </row>
    <row r="21" customFormat="false" ht="15" hidden="false" customHeight="false" outlineLevel="0" collapsed="false">
      <c r="A21" s="12"/>
      <c r="B21" s="12"/>
      <c r="C21" s="12"/>
      <c r="D21" s="13"/>
      <c r="E21" s="13"/>
      <c r="F21" s="12"/>
      <c r="G21" s="12"/>
      <c r="H21" s="12"/>
      <c r="I21" s="14" t="str">
        <f aca="false">IF(OR($C21="",$F21=""),"Lengkapi data",IF(AND($C21="Ya",$G21="Ya"),"Periksa: PMSE collector tetapi ditandai kandidat SPP-TDLN",IF(AND($C21="Ya",$F21="Tidak"),"Periksa: PMSE collector tetapi invoice tanpa PPN",IF(AND($C21="Tidak",$F21="Ya"),"Periksa: bukan PMSE collector tetapi invoice mencantumkan PPN",IF($D21="","Status tanpa tanggal efektif","Wajar")))))</f>
        <v>Lengkapi data</v>
      </c>
    </row>
    <row r="22" customFormat="false" ht="15" hidden="false" customHeight="false" outlineLevel="0" collapsed="false">
      <c r="A22" s="12"/>
      <c r="B22" s="12"/>
      <c r="C22" s="12"/>
      <c r="D22" s="13"/>
      <c r="E22" s="13"/>
      <c r="F22" s="12"/>
      <c r="G22" s="12"/>
      <c r="H22" s="12"/>
      <c r="I22" s="14" t="str">
        <f aca="false">IF(OR($C22="",$F22=""),"Lengkapi data",IF(AND($C22="Ya",$G22="Ya"),"Periksa: PMSE collector tetapi ditandai kandidat SPP-TDLN",IF(AND($C22="Ya",$F22="Tidak"),"Periksa: PMSE collector tetapi invoice tanpa PPN",IF(AND($C22="Tidak",$F22="Ya"),"Periksa: bukan PMSE collector tetapi invoice mencantumkan PPN",IF($D22="","Status tanpa tanggal efektif","Wajar")))))</f>
        <v>Lengkapi data</v>
      </c>
    </row>
    <row r="23" customFormat="false" ht="15" hidden="false" customHeight="false" outlineLevel="0" collapsed="false">
      <c r="A23" s="12"/>
      <c r="B23" s="12"/>
      <c r="C23" s="12"/>
      <c r="D23" s="13"/>
      <c r="E23" s="13"/>
      <c r="F23" s="12"/>
      <c r="G23" s="12"/>
      <c r="H23" s="12"/>
      <c r="I23" s="14" t="str">
        <f aca="false">IF(OR($C23="",$F23=""),"Lengkapi data",IF(AND($C23="Ya",$G23="Ya"),"Periksa: PMSE collector tetapi ditandai kandidat SPP-TDLN",IF(AND($C23="Ya",$F23="Tidak"),"Periksa: PMSE collector tetapi invoice tanpa PPN",IF(AND($C23="Tidak",$F23="Ya"),"Periksa: bukan PMSE collector tetapi invoice mencantumkan PPN",IF($D23="","Status tanpa tanggal efektif","Wajar")))))</f>
        <v>Lengkapi data</v>
      </c>
    </row>
    <row r="24" customFormat="false" ht="15" hidden="false" customHeight="false" outlineLevel="0" collapsed="false">
      <c r="A24" s="12"/>
      <c r="B24" s="12"/>
      <c r="C24" s="12"/>
      <c r="D24" s="13"/>
      <c r="E24" s="13"/>
      <c r="F24" s="12"/>
      <c r="G24" s="12"/>
      <c r="H24" s="12"/>
      <c r="I24" s="14" t="str">
        <f aca="false">IF(OR($C24="",$F24=""),"Lengkapi data",IF(AND($C24="Ya",$G24="Ya"),"Periksa: PMSE collector tetapi ditandai kandidat SPP-TDLN",IF(AND($C24="Ya",$F24="Tidak"),"Periksa: PMSE collector tetapi invoice tanpa PPN",IF(AND($C24="Tidak",$F24="Ya"),"Periksa: bukan PMSE collector tetapi invoice mencantumkan PPN",IF($D24="","Status tanpa tanggal efektif","Wajar")))))</f>
        <v>Lengkapi data</v>
      </c>
    </row>
    <row r="25" customFormat="false" ht="15" hidden="false" customHeight="false" outlineLevel="0" collapsed="false">
      <c r="A25" s="12"/>
      <c r="B25" s="12"/>
      <c r="C25" s="12"/>
      <c r="D25" s="13"/>
      <c r="E25" s="13"/>
      <c r="F25" s="12"/>
      <c r="G25" s="12"/>
      <c r="H25" s="12"/>
      <c r="I25" s="14" t="str">
        <f aca="false">IF(OR($C25="",$F25=""),"Lengkapi data",IF(AND($C25="Ya",$G25="Ya"),"Periksa: PMSE collector tetapi ditandai kandidat SPP-TDLN",IF(AND($C25="Ya",$F25="Tidak"),"Periksa: PMSE collector tetapi invoice tanpa PPN",IF(AND($C25="Tidak",$F25="Ya"),"Periksa: bukan PMSE collector tetapi invoice mencantumkan PPN",IF($D25="","Status tanpa tanggal efektif","Wajar")))))</f>
        <v>Lengkapi data</v>
      </c>
    </row>
    <row r="26" customFormat="false" ht="15" hidden="false" customHeight="false" outlineLevel="0" collapsed="false">
      <c r="A26" s="12"/>
      <c r="B26" s="12"/>
      <c r="C26" s="12"/>
      <c r="D26" s="13"/>
      <c r="E26" s="13"/>
      <c r="F26" s="12"/>
      <c r="G26" s="12"/>
      <c r="H26" s="12"/>
      <c r="I26" s="14" t="str">
        <f aca="false">IF(OR($C26="",$F26=""),"Lengkapi data",IF(AND($C26="Ya",$G26="Ya"),"Periksa: PMSE collector tetapi ditandai kandidat SPP-TDLN",IF(AND($C26="Ya",$F26="Tidak"),"Periksa: PMSE collector tetapi invoice tanpa PPN",IF(AND($C26="Tidak",$F26="Ya"),"Periksa: bukan PMSE collector tetapi invoice mencantumkan PPN",IF($D26="","Status tanpa tanggal efektif","Wajar")))))</f>
        <v>Lengkapi data</v>
      </c>
    </row>
    <row r="27" customFormat="false" ht="15" hidden="false" customHeight="false" outlineLevel="0" collapsed="false">
      <c r="A27" s="12"/>
      <c r="B27" s="12"/>
      <c r="C27" s="12"/>
      <c r="D27" s="13"/>
      <c r="E27" s="13"/>
      <c r="F27" s="12"/>
      <c r="G27" s="12"/>
      <c r="H27" s="12"/>
      <c r="I27" s="14" t="str">
        <f aca="false">IF(OR($C27="",$F27=""),"Lengkapi data",IF(AND($C27="Ya",$G27="Ya"),"Periksa: PMSE collector tetapi ditandai kandidat SPP-TDLN",IF(AND($C27="Ya",$F27="Tidak"),"Periksa: PMSE collector tetapi invoice tanpa PPN",IF(AND($C27="Tidak",$F27="Ya"),"Periksa: bukan PMSE collector tetapi invoice mencantumkan PPN",IF($D27="","Status tanpa tanggal efektif","Wajar")))))</f>
        <v>Lengkapi data</v>
      </c>
    </row>
    <row r="28" customFormat="false" ht="15" hidden="false" customHeight="false" outlineLevel="0" collapsed="false">
      <c r="A28" s="12"/>
      <c r="B28" s="12"/>
      <c r="C28" s="12"/>
      <c r="D28" s="13"/>
      <c r="E28" s="13"/>
      <c r="F28" s="12"/>
      <c r="G28" s="12"/>
      <c r="H28" s="12"/>
      <c r="I28" s="14" t="str">
        <f aca="false">IF(OR($C28="",$F28=""),"Lengkapi data",IF(AND($C28="Ya",$G28="Ya"),"Periksa: PMSE collector tetapi ditandai kandidat SPP-TDLN",IF(AND($C28="Ya",$F28="Tidak"),"Periksa: PMSE collector tetapi invoice tanpa PPN",IF(AND($C28="Tidak",$F28="Ya"),"Periksa: bukan PMSE collector tetapi invoice mencantumkan PPN",IF($D28="","Status tanpa tanggal efektif","Wajar")))))</f>
        <v>Lengkapi data</v>
      </c>
    </row>
    <row r="29" customFormat="false" ht="15" hidden="false" customHeight="false" outlineLevel="0" collapsed="false">
      <c r="A29" s="12"/>
      <c r="B29" s="12"/>
      <c r="C29" s="12"/>
      <c r="D29" s="13"/>
      <c r="E29" s="13"/>
      <c r="F29" s="12"/>
      <c r="G29" s="12"/>
      <c r="H29" s="12"/>
      <c r="I29" s="14" t="str">
        <f aca="false">IF(OR($C29="",$F29=""),"Lengkapi data",IF(AND($C29="Ya",$G29="Ya"),"Periksa: PMSE collector tetapi ditandai kandidat SPP-TDLN",IF(AND($C29="Ya",$F29="Tidak"),"Periksa: PMSE collector tetapi invoice tanpa PPN",IF(AND($C29="Tidak",$F29="Ya"),"Periksa: bukan PMSE collector tetapi invoice mencantumkan PPN",IF($D29="","Status tanpa tanggal efektif","Wajar")))))</f>
        <v>Lengkapi data</v>
      </c>
    </row>
    <row r="31" customFormat="false" ht="15" hidden="false" customHeight="false" outlineLevel="0" collapsed="false">
      <c r="A31" s="3" t="s">
        <v>87</v>
      </c>
      <c r="C31" s="3" t="n">
        <f aca="false">COUNTIF(I6:I29,"Periksa*")</f>
        <v>0</v>
      </c>
    </row>
    <row r="32" customFormat="false" ht="27.75" hidden="false" customHeight="true" outlineLevel="0" collapsed="false">
      <c r="A32" s="7" t="s">
        <v>88</v>
      </c>
      <c r="B32" s="7"/>
      <c r="C32" s="7"/>
      <c r="D32" s="7"/>
      <c r="E32" s="7"/>
      <c r="F32" s="7"/>
      <c r="G32" s="7"/>
      <c r="H32" s="7"/>
      <c r="I32" s="7"/>
    </row>
  </sheetData>
  <mergeCells count="2">
    <mergeCell ref="A2:I2"/>
    <mergeCell ref="A32:I32"/>
  </mergeCells>
  <dataValidations count="1">
    <dataValidation allowBlank="true" errorStyle="stop" operator="between" showDropDown="false" showErrorMessage="false" showInputMessage="false" sqref="C6:C29 F6:G29" type="list">
      <formula1>"Ya,Tidak,Perlu dicek"</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2"/>
    <col collapsed="false" customWidth="true" hidden="false" outlineLevel="0" max="3" min="3" style="0" width="16"/>
    <col collapsed="false" customWidth="true" hidden="false" outlineLevel="0" max="4" min="4" style="0" width="30"/>
    <col collapsed="false" customWidth="true" hidden="false" outlineLevel="0" max="5" min="5" style="0" width="20"/>
  </cols>
  <sheetData>
    <row r="1" customFormat="false" ht="17.35" hidden="false" customHeight="false" outlineLevel="0" collapsed="false">
      <c r="A1" s="6" t="s">
        <v>89</v>
      </c>
    </row>
    <row r="2" customFormat="false" ht="27.75" hidden="false" customHeight="true" outlineLevel="0" collapsed="false">
      <c r="A2" s="7" t="s">
        <v>90</v>
      </c>
      <c r="B2" s="7"/>
      <c r="C2" s="7"/>
      <c r="D2" s="7"/>
      <c r="E2" s="7"/>
    </row>
    <row r="4" customFormat="false" ht="15" hidden="false" customHeight="false" outlineLevel="0" collapsed="false">
      <c r="A4" s="3" t="s">
        <v>91</v>
      </c>
      <c r="C4" s="12"/>
    </row>
    <row r="5" customFormat="false" ht="15" hidden="false" customHeight="false" outlineLevel="0" collapsed="false">
      <c r="A5" s="3" t="s">
        <v>92</v>
      </c>
      <c r="C5" s="12"/>
    </row>
    <row r="6" customFormat="false" ht="15" hidden="false" customHeight="false" outlineLevel="0" collapsed="false">
      <c r="A6" s="3" t="s">
        <v>93</v>
      </c>
      <c r="C6" s="12"/>
    </row>
    <row r="7" customFormat="false" ht="15" hidden="false" customHeight="false" outlineLevel="0" collapsed="false">
      <c r="A7" s="3" t="s">
        <v>94</v>
      </c>
      <c r="C7" s="15" t="n">
        <f aca="false">IFERROR(COUNTIFS($B$11:$B$25,"Ya",$C$11:$C$25,"Ada")/COUNTIF($B$11:$B$25,"Ya"),0)</f>
        <v>0</v>
      </c>
      <c r="D7" s="2" t="s">
        <v>95</v>
      </c>
    </row>
    <row r="9" customFormat="false" ht="30" hidden="false" customHeight="true" outlineLevel="0" collapsed="false">
      <c r="A9" s="8" t="s">
        <v>96</v>
      </c>
      <c r="B9" s="8" t="s">
        <v>97</v>
      </c>
      <c r="C9" s="8" t="s">
        <v>36</v>
      </c>
      <c r="D9" s="8" t="s">
        <v>98</v>
      </c>
      <c r="E9" s="8" t="s">
        <v>99</v>
      </c>
    </row>
    <row r="10" customFormat="false" ht="15" hidden="false" customHeight="false" outlineLevel="0" collapsed="false">
      <c r="A10" s="9" t="s">
        <v>100</v>
      </c>
      <c r="B10" s="9" t="s">
        <v>82</v>
      </c>
      <c r="C10" s="9" t="s">
        <v>101</v>
      </c>
      <c r="D10" s="9" t="s">
        <v>102</v>
      </c>
      <c r="E10" s="9" t="s">
        <v>103</v>
      </c>
    </row>
    <row r="11" customFormat="false" ht="15" hidden="false" customHeight="false" outlineLevel="0" collapsed="false">
      <c r="A11" s="11" t="s">
        <v>100</v>
      </c>
      <c r="B11" s="11" t="s">
        <v>82</v>
      </c>
      <c r="C11" s="12"/>
      <c r="D11" s="12"/>
      <c r="E11" s="12"/>
    </row>
    <row r="12" customFormat="false" ht="15" hidden="false" customHeight="false" outlineLevel="0" collapsed="false">
      <c r="A12" s="11" t="s">
        <v>104</v>
      </c>
      <c r="B12" s="11" t="s">
        <v>82</v>
      </c>
      <c r="C12" s="12"/>
      <c r="D12" s="12"/>
      <c r="E12" s="12"/>
    </row>
    <row r="13" customFormat="false" ht="15" hidden="false" customHeight="false" outlineLevel="0" collapsed="false">
      <c r="A13" s="11" t="s">
        <v>105</v>
      </c>
      <c r="B13" s="11" t="s">
        <v>82</v>
      </c>
      <c r="C13" s="12"/>
      <c r="D13" s="12"/>
      <c r="E13" s="12"/>
    </row>
    <row r="14" customFormat="false" ht="23.85" hidden="false" customHeight="false" outlineLevel="0" collapsed="false">
      <c r="A14" s="11" t="s">
        <v>106</v>
      </c>
      <c r="B14" s="11" t="s">
        <v>82</v>
      </c>
      <c r="C14" s="12"/>
      <c r="D14" s="12"/>
      <c r="E14" s="12"/>
    </row>
    <row r="15" customFormat="false" ht="23.85" hidden="false" customHeight="false" outlineLevel="0" collapsed="false">
      <c r="A15" s="11" t="s">
        <v>107</v>
      </c>
      <c r="B15" s="11" t="s">
        <v>82</v>
      </c>
      <c r="C15" s="12"/>
      <c r="D15" s="12"/>
      <c r="E15" s="12"/>
    </row>
    <row r="16" customFormat="false" ht="15" hidden="false" customHeight="false" outlineLevel="0" collapsed="false">
      <c r="A16" s="11" t="s">
        <v>108</v>
      </c>
      <c r="B16" s="11" t="s">
        <v>82</v>
      </c>
      <c r="C16" s="12"/>
      <c r="D16" s="12"/>
      <c r="E16" s="12"/>
    </row>
    <row r="17" customFormat="false" ht="15" hidden="false" customHeight="false" outlineLevel="0" collapsed="false">
      <c r="A17" s="11" t="s">
        <v>109</v>
      </c>
      <c r="B17" s="11" t="s">
        <v>82</v>
      </c>
      <c r="C17" s="12"/>
      <c r="D17" s="12"/>
      <c r="E17" s="12"/>
    </row>
    <row r="18" customFormat="false" ht="15" hidden="false" customHeight="false" outlineLevel="0" collapsed="false">
      <c r="A18" s="11" t="s">
        <v>110</v>
      </c>
      <c r="B18" s="11" t="s">
        <v>82</v>
      </c>
      <c r="C18" s="12"/>
      <c r="D18" s="12"/>
      <c r="E18" s="12"/>
    </row>
    <row r="19" customFormat="false" ht="15" hidden="false" customHeight="false" outlineLevel="0" collapsed="false">
      <c r="A19" s="11" t="s">
        <v>111</v>
      </c>
      <c r="B19" s="11" t="s">
        <v>82</v>
      </c>
      <c r="C19" s="12"/>
      <c r="D19" s="12"/>
      <c r="E19" s="12"/>
    </row>
    <row r="20" customFormat="false" ht="15" hidden="false" customHeight="false" outlineLevel="0" collapsed="false">
      <c r="A20" s="11" t="s">
        <v>112</v>
      </c>
      <c r="B20" s="11" t="s">
        <v>82</v>
      </c>
      <c r="C20" s="12"/>
      <c r="D20" s="12"/>
      <c r="E20" s="12"/>
    </row>
    <row r="21" customFormat="false" ht="15" hidden="false" customHeight="false" outlineLevel="0" collapsed="false">
      <c r="A21" s="11" t="s">
        <v>113</v>
      </c>
      <c r="B21" s="11" t="s">
        <v>82</v>
      </c>
      <c r="C21" s="12"/>
      <c r="D21" s="12"/>
      <c r="E21" s="12"/>
    </row>
    <row r="22" customFormat="false" ht="35.05" hidden="false" customHeight="false" outlineLevel="0" collapsed="false">
      <c r="A22" s="11" t="s">
        <v>114</v>
      </c>
      <c r="B22" s="11" t="s">
        <v>115</v>
      </c>
      <c r="C22" s="12"/>
      <c r="D22" s="12"/>
      <c r="E22" s="12"/>
    </row>
    <row r="23" customFormat="false" ht="35.05" hidden="false" customHeight="false" outlineLevel="0" collapsed="false">
      <c r="A23" s="11" t="s">
        <v>116</v>
      </c>
      <c r="B23" s="11" t="s">
        <v>115</v>
      </c>
      <c r="C23" s="12"/>
      <c r="D23" s="12"/>
      <c r="E23" s="12"/>
    </row>
    <row r="24" customFormat="false" ht="35.05" hidden="false" customHeight="false" outlineLevel="0" collapsed="false">
      <c r="A24" s="11" t="s">
        <v>117</v>
      </c>
      <c r="B24" s="11" t="s">
        <v>115</v>
      </c>
      <c r="C24" s="12"/>
      <c r="D24" s="12"/>
      <c r="E24" s="12"/>
    </row>
    <row r="25" customFormat="false" ht="35.05" hidden="false" customHeight="false" outlineLevel="0" collapsed="false">
      <c r="A25" s="11" t="s">
        <v>118</v>
      </c>
      <c r="B25" s="11" t="s">
        <v>115</v>
      </c>
      <c r="C25" s="12"/>
      <c r="D25" s="12"/>
      <c r="E25" s="12"/>
    </row>
    <row r="27" customFormat="false" ht="42" hidden="false" customHeight="true" outlineLevel="0" collapsed="false">
      <c r="A27" s="7" t="s">
        <v>119</v>
      </c>
      <c r="B27" s="7"/>
      <c r="C27" s="7"/>
      <c r="D27" s="7"/>
      <c r="E27" s="7"/>
    </row>
  </sheetData>
  <mergeCells count="2">
    <mergeCell ref="A2:E2"/>
    <mergeCell ref="A27:E27"/>
  </mergeCells>
  <dataValidations count="1">
    <dataValidation allowBlank="true" errorStyle="stop" operator="between" showDropDown="false" showErrorMessage="false" showInputMessage="false" sqref="C11:C25" type="list">
      <formula1>"Ada,Belum ada,Tidak relevan"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8"/>
    <col collapsed="false" customWidth="true" hidden="false" outlineLevel="0" max="3" min="3" style="0" width="16"/>
    <col collapsed="false" customWidth="true" hidden="false" outlineLevel="0" max="4" min="4" style="0" width="12"/>
    <col collapsed="false" customWidth="true" hidden="false" outlineLevel="0" max="5" min="5" style="0" width="20"/>
    <col collapsed="false" customWidth="true" hidden="false" outlineLevel="0" max="6" min="6" style="0" width="40"/>
  </cols>
  <sheetData>
    <row r="1" customFormat="false" ht="17.35" hidden="false" customHeight="false" outlineLevel="0" collapsed="false">
      <c r="A1" s="6" t="s">
        <v>120</v>
      </c>
    </row>
    <row r="2" customFormat="false" ht="27.75" hidden="false" customHeight="true" outlineLevel="0" collapsed="false">
      <c r="A2" s="7" t="s">
        <v>121</v>
      </c>
      <c r="B2" s="7"/>
      <c r="C2" s="7"/>
      <c r="D2" s="7"/>
      <c r="E2" s="7"/>
      <c r="F2" s="7"/>
    </row>
    <row r="4" customFormat="false" ht="30" hidden="false" customHeight="true" outlineLevel="0" collapsed="false">
      <c r="A4" s="8" t="s">
        <v>30</v>
      </c>
      <c r="B4" s="8" t="s">
        <v>122</v>
      </c>
      <c r="C4" s="8" t="s">
        <v>123</v>
      </c>
      <c r="D4" s="8" t="s">
        <v>124</v>
      </c>
      <c r="E4" s="8" t="s">
        <v>125</v>
      </c>
      <c r="F4" s="8" t="s">
        <v>126</v>
      </c>
    </row>
    <row r="5" customFormat="false" ht="15" hidden="false" customHeight="false" outlineLevel="0" collapsed="false">
      <c r="A5" s="9" t="s">
        <v>37</v>
      </c>
      <c r="B5" s="9" t="n">
        <v>2</v>
      </c>
      <c r="C5" s="9" t="n">
        <v>4</v>
      </c>
      <c r="D5" s="9" t="n">
        <f aca="false">IF(OR(B5="",C5=""),"",C5-B5)</f>
        <v>2</v>
      </c>
      <c r="E5" s="9" t="s">
        <v>127</v>
      </c>
      <c r="F5" s="9" t="s">
        <v>128</v>
      </c>
    </row>
    <row r="6" customFormat="false" ht="15" hidden="false" customHeight="false" outlineLevel="0" collapsed="false">
      <c r="A6" s="10" t="s">
        <v>37</v>
      </c>
      <c r="B6" s="12"/>
      <c r="C6" s="12"/>
      <c r="D6" s="14" t="str">
        <f aca="false">IF(OR(B6="",C6=""),"",C6-B6)</f>
        <v/>
      </c>
      <c r="E6" s="11" t="s">
        <v>127</v>
      </c>
      <c r="F6" s="12"/>
    </row>
    <row r="7" customFormat="false" ht="15" hidden="false" customHeight="false" outlineLevel="0" collapsed="false">
      <c r="A7" s="10" t="s">
        <v>44</v>
      </c>
      <c r="B7" s="12"/>
      <c r="C7" s="12"/>
      <c r="D7" s="14" t="str">
        <f aca="false">IF(OR(B7="",C7=""),"",C7-B7)</f>
        <v/>
      </c>
      <c r="E7" s="11" t="s">
        <v>127</v>
      </c>
      <c r="F7" s="12"/>
    </row>
    <row r="8" customFormat="false" ht="15" hidden="false" customHeight="false" outlineLevel="0" collapsed="false">
      <c r="A8" s="10" t="s">
        <v>48</v>
      </c>
      <c r="B8" s="12"/>
      <c r="C8" s="12"/>
      <c r="D8" s="14" t="str">
        <f aca="false">IF(OR(B8="",C8=""),"",C8-B8)</f>
        <v/>
      </c>
      <c r="E8" s="11" t="s">
        <v>129</v>
      </c>
      <c r="F8" s="12"/>
    </row>
    <row r="9" customFormat="false" ht="15" hidden="false" customHeight="false" outlineLevel="0" collapsed="false">
      <c r="A9" s="10" t="s">
        <v>51</v>
      </c>
      <c r="B9" s="12"/>
      <c r="C9" s="12"/>
      <c r="D9" s="14" t="str">
        <f aca="false">IF(OR(B9="",C9=""),"",C9-B9)</f>
        <v/>
      </c>
      <c r="E9" s="11" t="s">
        <v>129</v>
      </c>
      <c r="F9" s="12"/>
    </row>
    <row r="10" customFormat="false" ht="15" hidden="false" customHeight="false" outlineLevel="0" collapsed="false">
      <c r="A10" s="10" t="s">
        <v>54</v>
      </c>
      <c r="B10" s="12"/>
      <c r="C10" s="12"/>
      <c r="D10" s="14" t="str">
        <f aca="false">IF(OR(B10="",C10=""),"",C10-B10)</f>
        <v/>
      </c>
      <c r="E10" s="11" t="s">
        <v>130</v>
      </c>
      <c r="F10" s="12"/>
    </row>
    <row r="11" customFormat="false" ht="15" hidden="false" customHeight="false" outlineLevel="0" collapsed="false">
      <c r="A11" s="10" t="s">
        <v>57</v>
      </c>
      <c r="B11" s="12"/>
      <c r="C11" s="12"/>
      <c r="D11" s="14" t="str">
        <f aca="false">IF(OR(B11="",C11=""),"",C11-B11)</f>
        <v/>
      </c>
      <c r="E11" s="11" t="s">
        <v>131</v>
      </c>
      <c r="F11" s="12"/>
    </row>
    <row r="12" customFormat="false" ht="15" hidden="false" customHeight="false" outlineLevel="0" collapsed="false">
      <c r="A12" s="10" t="s">
        <v>60</v>
      </c>
      <c r="B12" s="12"/>
      <c r="C12" s="12"/>
      <c r="D12" s="14" t="str">
        <f aca="false">IF(OR(B12="",C12=""),"",C12-B12)</f>
        <v/>
      </c>
      <c r="E12" s="11" t="s">
        <v>131</v>
      </c>
      <c r="F12" s="12"/>
    </row>
    <row r="13" customFormat="false" ht="15" hidden="false" customHeight="false" outlineLevel="0" collapsed="false">
      <c r="A13" s="10" t="s">
        <v>62</v>
      </c>
      <c r="B13" s="12"/>
      <c r="C13" s="12"/>
      <c r="D13" s="14" t="str">
        <f aca="false">IF(OR(B13="",C13=""),"",C13-B13)</f>
        <v/>
      </c>
      <c r="E13" s="11" t="s">
        <v>130</v>
      </c>
      <c r="F13" s="12"/>
    </row>
    <row r="15" customFormat="false" ht="15" hidden="false" customHeight="false" outlineLevel="0" collapsed="false">
      <c r="A15" s="3" t="s">
        <v>132</v>
      </c>
      <c r="B15" s="16" t="str">
        <f aca="false">IFERROR(AVERAGE(B6:B13),"")</f>
        <v/>
      </c>
    </row>
    <row r="16" customFormat="false" ht="15" hidden="false" customHeight="false" outlineLevel="0" collapsed="false">
      <c r="A16" s="3" t="s">
        <v>133</v>
      </c>
      <c r="B16" s="17" t="n">
        <f aca="false">COUNTIF(D6:D13,"&gt;=2")</f>
        <v>0</v>
      </c>
    </row>
    <row r="18" customFormat="false" ht="42" hidden="false" customHeight="true" outlineLevel="0" collapsed="false">
      <c r="A18" s="7" t="s">
        <v>134</v>
      </c>
      <c r="B18" s="7"/>
      <c r="C18" s="7"/>
      <c r="D18" s="7"/>
      <c r="E18" s="7"/>
      <c r="F18" s="7"/>
    </row>
  </sheetData>
  <mergeCells count="2">
    <mergeCell ref="A2:F2"/>
    <mergeCell ref="A18:F18"/>
  </mergeCells>
  <dataValidations count="1">
    <dataValidation allowBlank="true" errorStyle="stop" operator="between" showDropDown="false" showErrorMessage="false" showInputMessage="false" sqref="B6:C13" type="list">
      <formula1>"1,2,3,4,5"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5"/>
    <col collapsed="false" customWidth="true" hidden="false" outlineLevel="0" max="3" min="3" style="0" width="34"/>
    <col collapsed="false" customWidth="true" hidden="false" outlineLevel="0" max="4" min="4" style="0" width="16"/>
    <col collapsed="false" customWidth="true" hidden="false" outlineLevel="0" max="5" min="5" style="0" width="14"/>
    <col collapsed="false" customWidth="true" hidden="false" outlineLevel="0" max="6" min="6" style="0" width="22"/>
    <col collapsed="false" customWidth="true" hidden="false" outlineLevel="0" max="7" min="7" style="0" width="16"/>
    <col collapsed="false" customWidth="true" hidden="false" outlineLevel="0" max="8" min="8" style="0" width="15"/>
    <col collapsed="false" customWidth="true" hidden="false" outlineLevel="0" max="9" min="9" style="0" width="26"/>
  </cols>
  <sheetData>
    <row r="1" customFormat="false" ht="17.35" hidden="false" customHeight="false" outlineLevel="0" collapsed="false">
      <c r="A1" s="6" t="s">
        <v>135</v>
      </c>
    </row>
    <row r="2" customFormat="false" ht="27.75" hidden="false" customHeight="true" outlineLevel="0" collapsed="false">
      <c r="A2" s="7" t="s">
        <v>136</v>
      </c>
      <c r="B2" s="7"/>
      <c r="C2" s="7"/>
      <c r="D2" s="7"/>
      <c r="E2" s="7"/>
      <c r="F2" s="7"/>
      <c r="G2" s="7"/>
      <c r="H2" s="7"/>
      <c r="I2" s="7"/>
    </row>
    <row r="4" customFormat="false" ht="30" hidden="false" customHeight="true" outlineLevel="0" collapsed="false">
      <c r="A4" s="8" t="s">
        <v>137</v>
      </c>
      <c r="B4" s="8" t="s">
        <v>138</v>
      </c>
      <c r="C4" s="8" t="s">
        <v>139</v>
      </c>
      <c r="D4" s="8" t="s">
        <v>140</v>
      </c>
      <c r="E4" s="8" t="s">
        <v>141</v>
      </c>
      <c r="F4" s="8" t="s">
        <v>142</v>
      </c>
      <c r="G4" s="8" t="s">
        <v>36</v>
      </c>
      <c r="H4" s="8" t="s">
        <v>143</v>
      </c>
      <c r="I4" s="8" t="s">
        <v>144</v>
      </c>
    </row>
    <row r="5" customFormat="false" ht="23.85" hidden="false" customHeight="false" outlineLevel="0" collapsed="false">
      <c r="A5" s="9" t="s">
        <v>145</v>
      </c>
      <c r="B5" s="9" t="s">
        <v>146</v>
      </c>
      <c r="C5" s="9" t="s">
        <v>147</v>
      </c>
      <c r="D5" s="18" t="n">
        <v>12500000</v>
      </c>
      <c r="E5" s="9" t="s">
        <v>130</v>
      </c>
      <c r="F5" s="9" t="s">
        <v>46</v>
      </c>
      <c r="G5" s="9" t="s">
        <v>148</v>
      </c>
      <c r="H5" s="9"/>
      <c r="I5" s="9" t="s">
        <v>149</v>
      </c>
    </row>
    <row r="6" customFormat="false" ht="15" hidden="false" customHeight="false" outlineLevel="0" collapsed="false">
      <c r="A6" s="12"/>
      <c r="B6" s="13"/>
      <c r="C6" s="12"/>
      <c r="D6" s="19"/>
      <c r="E6" s="12"/>
      <c r="F6" s="12"/>
      <c r="G6" s="12"/>
      <c r="H6" s="13"/>
      <c r="I6" s="12"/>
    </row>
    <row r="7" customFormat="false" ht="15" hidden="false" customHeight="false" outlineLevel="0" collapsed="false">
      <c r="A7" s="12"/>
      <c r="B7" s="13"/>
      <c r="C7" s="12"/>
      <c r="D7" s="19"/>
      <c r="E7" s="12"/>
      <c r="F7" s="12"/>
      <c r="G7" s="12"/>
      <c r="H7" s="13"/>
      <c r="I7" s="12"/>
    </row>
    <row r="8" customFormat="false" ht="15" hidden="false" customHeight="false" outlineLevel="0" collapsed="false">
      <c r="A8" s="12"/>
      <c r="B8" s="13"/>
      <c r="C8" s="12"/>
      <c r="D8" s="19"/>
      <c r="E8" s="12"/>
      <c r="F8" s="12"/>
      <c r="G8" s="12"/>
      <c r="H8" s="13"/>
      <c r="I8" s="12"/>
    </row>
    <row r="9" customFormat="false" ht="15" hidden="false" customHeight="false" outlineLevel="0" collapsed="false">
      <c r="A9" s="12"/>
      <c r="B9" s="13"/>
      <c r="C9" s="12"/>
      <c r="D9" s="19"/>
      <c r="E9" s="12"/>
      <c r="F9" s="12"/>
      <c r="G9" s="12"/>
      <c r="H9" s="13"/>
      <c r="I9" s="12"/>
    </row>
    <row r="10" customFormat="false" ht="15" hidden="false" customHeight="false" outlineLevel="0" collapsed="false">
      <c r="A10" s="12"/>
      <c r="B10" s="13"/>
      <c r="C10" s="12"/>
      <c r="D10" s="19"/>
      <c r="E10" s="12"/>
      <c r="F10" s="12"/>
      <c r="G10" s="12"/>
      <c r="H10" s="13"/>
      <c r="I10" s="12"/>
    </row>
    <row r="11" customFormat="false" ht="15" hidden="false" customHeight="false" outlineLevel="0" collapsed="false">
      <c r="A11" s="12"/>
      <c r="B11" s="13"/>
      <c r="C11" s="12"/>
      <c r="D11" s="19"/>
      <c r="E11" s="12"/>
      <c r="F11" s="12"/>
      <c r="G11" s="12"/>
      <c r="H11" s="13"/>
      <c r="I11" s="12"/>
    </row>
    <row r="12" customFormat="false" ht="15" hidden="false" customHeight="false" outlineLevel="0" collapsed="false">
      <c r="A12" s="12"/>
      <c r="B12" s="13"/>
      <c r="C12" s="12"/>
      <c r="D12" s="19"/>
      <c r="E12" s="12"/>
      <c r="F12" s="12"/>
      <c r="G12" s="12"/>
      <c r="H12" s="13"/>
      <c r="I12" s="12"/>
    </row>
    <row r="13" customFormat="false" ht="15" hidden="false" customHeight="false" outlineLevel="0" collapsed="false">
      <c r="A13" s="12"/>
      <c r="B13" s="13"/>
      <c r="C13" s="12"/>
      <c r="D13" s="19"/>
      <c r="E13" s="12"/>
      <c r="F13" s="12"/>
      <c r="G13" s="12"/>
      <c r="H13" s="13"/>
      <c r="I13" s="12"/>
    </row>
    <row r="14" customFormat="false" ht="15" hidden="false" customHeight="false" outlineLevel="0" collapsed="false">
      <c r="A14" s="12"/>
      <c r="B14" s="13"/>
      <c r="C14" s="12"/>
      <c r="D14" s="19"/>
      <c r="E14" s="12"/>
      <c r="F14" s="12"/>
      <c r="G14" s="12"/>
      <c r="H14" s="13"/>
      <c r="I14" s="12"/>
    </row>
    <row r="15" customFormat="false" ht="15" hidden="false" customHeight="false" outlineLevel="0" collapsed="false">
      <c r="A15" s="12"/>
      <c r="B15" s="13"/>
      <c r="C15" s="12"/>
      <c r="D15" s="19"/>
      <c r="E15" s="12"/>
      <c r="F15" s="12"/>
      <c r="G15" s="12"/>
      <c r="H15" s="13"/>
      <c r="I15" s="12"/>
    </row>
    <row r="16" customFormat="false" ht="15" hidden="false" customHeight="false" outlineLevel="0" collapsed="false">
      <c r="A16" s="12"/>
      <c r="B16" s="13"/>
      <c r="C16" s="12"/>
      <c r="D16" s="19"/>
      <c r="E16" s="12"/>
      <c r="F16" s="12"/>
      <c r="G16" s="12"/>
      <c r="H16" s="13"/>
      <c r="I16" s="12"/>
    </row>
    <row r="17" customFormat="false" ht="15" hidden="false" customHeight="false" outlineLevel="0" collapsed="false">
      <c r="A17" s="12"/>
      <c r="B17" s="13"/>
      <c r="C17" s="12"/>
      <c r="D17" s="19"/>
      <c r="E17" s="12"/>
      <c r="F17" s="12"/>
      <c r="G17" s="12"/>
      <c r="H17" s="13"/>
      <c r="I17" s="12"/>
    </row>
    <row r="18" customFormat="false" ht="15" hidden="false" customHeight="false" outlineLevel="0" collapsed="false">
      <c r="A18" s="12"/>
      <c r="B18" s="13"/>
      <c r="C18" s="12"/>
      <c r="D18" s="19"/>
      <c r="E18" s="12"/>
      <c r="F18" s="12"/>
      <c r="G18" s="12"/>
      <c r="H18" s="13"/>
      <c r="I18" s="12"/>
    </row>
    <row r="19" customFormat="false" ht="15" hidden="false" customHeight="false" outlineLevel="0" collapsed="false">
      <c r="A19" s="12"/>
      <c r="B19" s="13"/>
      <c r="C19" s="12"/>
      <c r="D19" s="19"/>
      <c r="E19" s="12"/>
      <c r="F19" s="12"/>
      <c r="G19" s="12"/>
      <c r="H19" s="13"/>
      <c r="I19" s="12"/>
    </row>
    <row r="20" customFormat="false" ht="15" hidden="false" customHeight="false" outlineLevel="0" collapsed="false">
      <c r="A20" s="12"/>
      <c r="B20" s="13"/>
      <c r="C20" s="12"/>
      <c r="D20" s="19"/>
      <c r="E20" s="12"/>
      <c r="F20" s="12"/>
      <c r="G20" s="12"/>
      <c r="H20" s="13"/>
      <c r="I20" s="12"/>
    </row>
    <row r="21" customFormat="false" ht="15" hidden="false" customHeight="false" outlineLevel="0" collapsed="false">
      <c r="A21" s="12"/>
      <c r="B21" s="13"/>
      <c r="C21" s="12"/>
      <c r="D21" s="19"/>
      <c r="E21" s="12"/>
      <c r="F21" s="12"/>
      <c r="G21" s="12"/>
      <c r="H21" s="13"/>
      <c r="I21" s="12"/>
    </row>
    <row r="22" customFormat="false" ht="15" hidden="false" customHeight="false" outlineLevel="0" collapsed="false">
      <c r="A22" s="12"/>
      <c r="B22" s="13"/>
      <c r="C22" s="12"/>
      <c r="D22" s="19"/>
      <c r="E22" s="12"/>
      <c r="F22" s="12"/>
      <c r="G22" s="12"/>
      <c r="H22" s="13"/>
      <c r="I22" s="12"/>
    </row>
    <row r="23" customFormat="false" ht="15" hidden="false" customHeight="false" outlineLevel="0" collapsed="false">
      <c r="A23" s="12"/>
      <c r="B23" s="13"/>
      <c r="C23" s="12"/>
      <c r="D23" s="19"/>
      <c r="E23" s="12"/>
      <c r="F23" s="12"/>
      <c r="G23" s="12"/>
      <c r="H23" s="13"/>
      <c r="I23" s="12"/>
    </row>
    <row r="24" customFormat="false" ht="15" hidden="false" customHeight="false" outlineLevel="0" collapsed="false">
      <c r="A24" s="12"/>
      <c r="B24" s="13"/>
      <c r="C24" s="12"/>
      <c r="D24" s="19"/>
      <c r="E24" s="12"/>
      <c r="F24" s="12"/>
      <c r="G24" s="12"/>
      <c r="H24" s="13"/>
      <c r="I24" s="12"/>
    </row>
    <row r="25" customFormat="false" ht="15" hidden="false" customHeight="false" outlineLevel="0" collapsed="false">
      <c r="A25" s="12"/>
      <c r="B25" s="13"/>
      <c r="C25" s="12"/>
      <c r="D25" s="19"/>
      <c r="E25" s="12"/>
      <c r="F25" s="12"/>
      <c r="G25" s="12"/>
      <c r="H25" s="13"/>
      <c r="I25" s="12"/>
    </row>
    <row r="26" customFormat="false" ht="15" hidden="false" customHeight="false" outlineLevel="0" collapsed="false">
      <c r="A26" s="12"/>
      <c r="B26" s="13"/>
      <c r="C26" s="12"/>
      <c r="D26" s="19"/>
      <c r="E26" s="12"/>
      <c r="F26" s="12"/>
      <c r="G26" s="12"/>
      <c r="H26" s="13"/>
      <c r="I26" s="12"/>
    </row>
    <row r="27" customFormat="false" ht="15" hidden="false" customHeight="false" outlineLevel="0" collapsed="false">
      <c r="A27" s="12"/>
      <c r="B27" s="13"/>
      <c r="C27" s="12"/>
      <c r="D27" s="19"/>
      <c r="E27" s="12"/>
      <c r="F27" s="12"/>
      <c r="G27" s="12"/>
      <c r="H27" s="13"/>
      <c r="I27" s="12"/>
    </row>
    <row r="28" customFormat="false" ht="15" hidden="false" customHeight="false" outlineLevel="0" collapsed="false">
      <c r="A28" s="12"/>
      <c r="B28" s="13"/>
      <c r="C28" s="12"/>
      <c r="D28" s="19"/>
      <c r="E28" s="12"/>
      <c r="F28" s="12"/>
      <c r="G28" s="12"/>
      <c r="H28" s="13"/>
      <c r="I28" s="12"/>
    </row>
    <row r="29" customFormat="false" ht="15" hidden="false" customHeight="false" outlineLevel="0" collapsed="false">
      <c r="A29" s="12"/>
      <c r="B29" s="13"/>
      <c r="C29" s="12"/>
      <c r="D29" s="19"/>
      <c r="E29" s="12"/>
      <c r="F29" s="12"/>
      <c r="G29" s="12"/>
      <c r="H29" s="13"/>
      <c r="I29" s="12"/>
    </row>
    <row r="30" customFormat="false" ht="15" hidden="false" customHeight="false" outlineLevel="0" collapsed="false">
      <c r="A30" s="12"/>
      <c r="B30" s="13"/>
      <c r="C30" s="12"/>
      <c r="D30" s="19"/>
      <c r="E30" s="12"/>
      <c r="F30" s="12"/>
      <c r="G30" s="12"/>
      <c r="H30" s="13"/>
      <c r="I30" s="12"/>
    </row>
    <row r="31" customFormat="false" ht="15" hidden="false" customHeight="false" outlineLevel="0" collapsed="false">
      <c r="A31" s="12"/>
      <c r="B31" s="13"/>
      <c r="C31" s="12"/>
      <c r="D31" s="19"/>
      <c r="E31" s="12"/>
      <c r="F31" s="12"/>
      <c r="G31" s="12"/>
      <c r="H31" s="13"/>
      <c r="I31" s="12"/>
    </row>
    <row r="32" customFormat="false" ht="15" hidden="false" customHeight="false" outlineLevel="0" collapsed="false">
      <c r="A32" s="12"/>
      <c r="B32" s="13"/>
      <c r="C32" s="12"/>
      <c r="D32" s="19"/>
      <c r="E32" s="12"/>
      <c r="F32" s="12"/>
      <c r="G32" s="12"/>
      <c r="H32" s="13"/>
      <c r="I32" s="12"/>
    </row>
    <row r="33" customFormat="false" ht="15" hidden="false" customHeight="false" outlineLevel="0" collapsed="false">
      <c r="A33" s="12"/>
      <c r="B33" s="13"/>
      <c r="C33" s="12"/>
      <c r="D33" s="19"/>
      <c r="E33" s="12"/>
      <c r="F33" s="12"/>
      <c r="G33" s="12"/>
      <c r="H33" s="13"/>
      <c r="I33" s="12"/>
    </row>
    <row r="34" customFormat="false" ht="15" hidden="false" customHeight="false" outlineLevel="0" collapsed="false">
      <c r="A34" s="12"/>
      <c r="B34" s="13"/>
      <c r="C34" s="12"/>
      <c r="D34" s="19"/>
      <c r="E34" s="12"/>
      <c r="F34" s="12"/>
      <c r="G34" s="12"/>
      <c r="H34" s="13"/>
      <c r="I34" s="12"/>
    </row>
    <row r="36" customFormat="false" ht="15" hidden="false" customHeight="false" outlineLevel="0" collapsed="false">
      <c r="A36" s="5" t="s">
        <v>150</v>
      </c>
    </row>
    <row r="37" customFormat="false" ht="15" hidden="false" customHeight="false" outlineLevel="0" collapsed="false">
      <c r="A37" s="3" t="s">
        <v>151</v>
      </c>
      <c r="D37" s="20" t="n">
        <f aca="false">COUNTIF(G6:G34,"Terbuka")</f>
        <v>0</v>
      </c>
    </row>
    <row r="38" customFormat="false" ht="15" hidden="false" customHeight="false" outlineLevel="0" collapsed="false">
      <c r="A38" s="3" t="s">
        <v>152</v>
      </c>
      <c r="D38" s="20" t="n">
        <f aca="false">COUNTIF(G6:G34,"Dalam proses")</f>
        <v>0</v>
      </c>
    </row>
    <row r="39" customFormat="false" ht="15" hidden="false" customHeight="false" outlineLevel="0" collapsed="false">
      <c r="A39" s="3" t="s">
        <v>153</v>
      </c>
      <c r="D39" s="20" t="n">
        <f aca="false">COUNTIF(E6:E34,4)</f>
        <v>0</v>
      </c>
    </row>
    <row r="40" customFormat="false" ht="15" hidden="false" customHeight="false" outlineLevel="0" collapsed="false">
      <c r="A40" s="3" t="s">
        <v>154</v>
      </c>
      <c r="D40" s="21" t="n">
        <f aca="false">SUMIF(G6:G34,"&lt;&gt;Selesai",D6:D34)</f>
        <v>0</v>
      </c>
    </row>
    <row r="42" customFormat="false" ht="27.75" hidden="false" customHeight="true" outlineLevel="0" collapsed="false">
      <c r="A42" s="7" t="s">
        <v>155</v>
      </c>
      <c r="B42" s="7"/>
      <c r="C42" s="7"/>
      <c r="D42" s="7"/>
      <c r="E42" s="7"/>
      <c r="F42" s="7"/>
      <c r="G42" s="7"/>
      <c r="H42" s="7"/>
      <c r="I42" s="7"/>
    </row>
  </sheetData>
  <mergeCells count="2">
    <mergeCell ref="A2:I2"/>
    <mergeCell ref="A42:I42"/>
  </mergeCells>
  <dataValidations count="3">
    <dataValidation allowBlank="true" errorStyle="stop" operator="between" showDropDown="false" showErrorMessage="false" showInputMessage="false" sqref="C6:C34" type="list">
      <formula1>"PPN ganda,Entitas invoice berbeda dari pembayar,Bukti pajak hilang,Status supplier tidak jelas,Pembayaran dengan kartu pribadi,Refund setelah pemungutan,Data vendor-payment-pajak tidak sinkron"</formula1>
      <formula2>0</formula2>
    </dataValidation>
    <dataValidation allowBlank="true" errorStyle="stop" operator="between" showDropDown="false" showErrorMessage="false" showInputMessage="false" sqref="E6:E34" type="list">
      <formula1>"1,2,3,4"</formula1>
      <formula2>0</formula2>
    </dataValidation>
    <dataValidation allowBlank="true" errorStyle="stop" operator="between" showDropDown="false" showErrorMessage="false" showInputMessage="false" sqref="G6:G34" type="list">
      <formula1>"Terbuka,Dalam proses,Selesai,Dieskalasi"</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2026-10-12T08:15:50Z</dcterms:created>
  <dc:creator>openpyxl</dc:creator>
  <dc:description/>
  <dc:language>en-US</dc:language>
  <cp:lastModifiedBy/>
  <dcterms:modified xsi:type="dcterms:W3CDTF">2026-10-12T08:15:50Z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