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nduan" sheetId="1" r:id="rId5"/>
    <sheet state="visible" name="A_Rekon_PPN" sheetId="2" r:id="rId6"/>
    <sheet state="visible" name="B_Rekon_PPh" sheetId="3" r:id="rId7"/>
    <sheet state="visible" name="C_Kredit_Pajak" sheetId="4" r:id="rId8"/>
    <sheet state="visible" name="D_Log_Selisih" sheetId="5" r:id="rId9"/>
    <sheet state="visible" name="Kamus_Kode" sheetId="6" r:id="rId10"/>
    <sheet state="visible" name="Ekualisasi" sheetId="7" r:id="rId11"/>
    <sheet state="visible" name="Tolok_Ukur" sheetId="8" r:id="rId12"/>
    <sheet state="visible" name="Peran_RACI" sheetId="9" r:id="rId13"/>
    <sheet state="visible" name="Checklist_SP2DK" sheetId="10" r:id="rId14"/>
    <sheet state="visible" name="Matriks_Objek_Tarif" sheetId="11" r:id="rId15"/>
  </sheets>
  <definedNames/>
  <calcPr/>
</workbook>
</file>

<file path=xl/sharedStrings.xml><?xml version="1.0" encoding="utf-8"?>
<sst xmlns="http://schemas.openxmlformats.org/spreadsheetml/2006/main" count="681" uniqueCount="290">
  <si>
    <t>Bagian A — Rekonsiliasi PPN per masa pajak</t>
  </si>
  <si>
    <t>Bagian C — Kredit pajak dari pihak lain (perusahaan sebagai pihak yang dipotong)</t>
  </si>
  <si>
    <t>Bagian B — Rekonsiliasi PPh potong/pungut (perusahaan sebagai pemotong)</t>
  </si>
  <si>
    <t>Template Kertas Kerja Rekonsiliasi PPN dan PPh Potong Pungut</t>
  </si>
  <si>
    <t>Selisih = Nilai GL − Nilai SPT/Coretax. Setiap selisih ≠ 0 wajib dicatat di tab D_Log_Selisih.</t>
  </si>
  <si>
    <t>PPh seharusnya = DPP × tarif bila Objek. Tarif ambil dari tab Matriks_Objek_Tarif (diverifikasi tim pajak).</t>
  </si>
  <si>
    <t>C1 = PPh 23/22 dipotong pelanggan · C2 = PPh 22 impor · C3 = penyerahan ke pemungut PPN</t>
  </si>
  <si>
    <t>Pendamping artikel Mekari Klikpajak: Rekonsiliasi PPN dan PPh Potong Pungut ke Buku Besar</t>
  </si>
  <si>
    <t>Identitas</t>
  </si>
  <si>
    <t>Masa</t>
  </si>
  <si>
    <t>Nama entitas</t>
  </si>
  <si>
    <t>Akun GL</t>
  </si>
  <si>
    <t>Nama akun</t>
  </si>
  <si>
    <t>Saldo biaya (Rp)</t>
  </si>
  <si>
    <t>Sumber kredit</t>
  </si>
  <si>
    <t>Objek/Non-objek</t>
  </si>
  <si>
    <t>Pihak lawan</t>
  </si>
  <si>
    <t>Jenis PPh</t>
  </si>
  <si>
    <t>NPWP</t>
  </si>
  <si>
    <t>DPP (Rp)</t>
  </si>
  <si>
    <t>Tarif</t>
  </si>
  <si>
    <t>No. invoice / PIB</t>
  </si>
  <si>
    <t>Baris</t>
  </si>
  <si>
    <t>PPh seharusnya (Rp)</t>
  </si>
  <si>
    <t>Nilai GL (Rp)</t>
  </si>
  <si>
    <t>PPh per bukti potong (Rp)</t>
  </si>
  <si>
    <t>Uraian</t>
  </si>
  <si>
    <t>Sisi buku besar</t>
  </si>
  <si>
    <t>Selisih bupot (Rp)</t>
  </si>
  <si>
    <t>Nilai per bukti potong / PIB (Rp)</t>
  </si>
  <si>
    <t>PPh disetor (Rp)</t>
  </si>
  <si>
    <t>Sisi SPT/Coretax</t>
  </si>
  <si>
    <t>Selisih (Rp)</t>
  </si>
  <si>
    <t>Selisih setor vs bupot (Rp)</t>
  </si>
  <si>
    <t>Nilai SPT/Coretax (Rp)</t>
  </si>
  <si>
    <t>Kode penyebab</t>
  </si>
  <si>
    <t>Tindakan</t>
  </si>
  <si>
    <t>Bukti diterima?</t>
  </si>
  <si>
    <t>Link dokumen</t>
  </si>
  <si>
    <t>PIC</t>
  </si>
  <si>
    <t>Tanggal ditagih</t>
  </si>
  <si>
    <t>Penjelasan</t>
  </si>
  <si>
    <t>Status</t>
  </si>
  <si>
    <t>Catatan</t>
  </si>
  <si>
    <t>Januari</t>
  </si>
  <si>
    <t>Tahun pajak</t>
  </si>
  <si>
    <t>Disusun oleh</t>
  </si>
  <si>
    <t>Direview oleh</t>
  </si>
  <si>
    <t>Cara memakai</t>
  </si>
  <si>
    <t>1. Rekonsiliasi PPN (A)</t>
  </si>
  <si>
    <t>Isi per masa pajak. Baris A1–A6 sudah disiapkan untuk 12 bulan. Selisih dihitung otomatis (GL − SPT/Coretax).</t>
  </si>
  <si>
    <t>A1</t>
  </si>
  <si>
    <t>Omzet vs total DPP</t>
  </si>
  <si>
    <t>Pendapatan per GL (semua akun penjualan)</t>
  </si>
  <si>
    <t>Faktur keluaran + digunggung + ke pemungut + ekspor/tidak dipungut/dibebaskan</t>
  </si>
  <si>
    <t>2. Rekonsiliasi PPh (B)</t>
  </si>
  <si>
    <t>Satu baris per akun GL per masa. PPh seharusnya = DPP × tarif (hanya jika Objek). Ambil tarif dari tab Matriks_Objek_Tarif.</t>
  </si>
  <si>
    <t>3. Kredit pajak (C)</t>
  </si>
  <si>
    <t>Bukti potong/pungut yang Anda TERIMA dari pelanggan dan PPh 22 impor. Tandai yang belum diterima dan tagih setiap bulan.</t>
  </si>
  <si>
    <t>4. Log selisih (D)</t>
  </si>
  <si>
    <t>Setiap selisih dari tab A, B, atau C dicatat di sini dengan kode penyebab (S1–S8) dan dokumen bukti. Aturan: tidak ada selisih tanpa kode dan bukti.</t>
  </si>
  <si>
    <t>5. Ekualisasi</t>
  </si>
  <si>
    <t>Total 12 masa ditarik otomatis dari tab A dan B. Isi angka SPT Tahunan/laporan keuangan dan pos rekonsiliasi yang wajar.</t>
  </si>
  <si>
    <t>6. Tolok ukur</t>
  </si>
  <si>
    <t>Ringkasan otomatis dari Log selisih dan Kredit pajak, dibandingkan dengan target internal.</t>
  </si>
  <si>
    <t>7. Checklist SP2DK</t>
  </si>
  <si>
    <t>Isi tanggal SP2DK diterima; batas tanggapan 14 hari dihitung otomatis.</t>
  </si>
  <si>
    <t>Kode warna</t>
  </si>
  <si>
    <t>Sel kuning, teks biru</t>
  </si>
  <si>
    <t>Sel yang diisi pengguna (input).</t>
  </si>
  <si>
    <t>Sel teks hitam</t>
  </si>
  <si>
    <t>Rumus. Jangan diubah.</t>
  </si>
  <si>
    <t>Baris oranye muda</t>
  </si>
  <si>
    <t>Contoh pengisian. Hapus atau timpa sebelum dipakai.</t>
  </si>
  <si>
    <t>Catatan penting</t>
  </si>
  <si>
    <t>Tarif dan regulasi</t>
  </si>
  <si>
    <t>Tarif PPh dan ketentuan pajak dapat berubah. Tim pajak wajib memverifikasi tarif di tab Matriks_Objek_Tarif terhadap regulasi yang berlaku pada tanggal transaksi.</t>
  </si>
  <si>
    <t>Tolok ukur</t>
  </si>
  <si>
    <t>Target di tab Tolok_Ukur adalah rekomendasi praktik, bukan ketentuan regulasi.</t>
  </si>
  <si>
    <t>Retensi</t>
  </si>
  <si>
    <t>Simpan file ini beserta dokumen sumbernya selama 10 tahun (Pasal 28 ayat (11) UU KUP).</t>
  </si>
  <si>
    <t>Batas SP2DK</t>
  </si>
  <si>
    <t>14 hari sesuai praktik yang dijelaskan DJP (lihat SE-8/PJ/2026 via DDTCNews). Selalu cek tenggat yang tertulis di surat.</t>
  </si>
  <si>
    <t>6105</t>
  </si>
  <si>
    <t>Biaya jasa kebersihan (contoh)</t>
  </si>
  <si>
    <t>Objek</t>
  </si>
  <si>
    <t>C1 PPh 23 dipotong pelanggan</t>
  </si>
  <si>
    <t>PPh 23</t>
  </si>
  <si>
    <t>PT Contoh Pelanggan</t>
  </si>
  <si>
    <t>0000000000000000</t>
  </si>
  <si>
    <t>INV-2026-0112</t>
  </si>
  <si>
    <t>S6</t>
  </si>
  <si>
    <t>Contoh: 2 invoice akhir bulan, faktur terbit bulan berikutnya</t>
  </si>
  <si>
    <t>Folder/INV-0125</t>
  </si>
  <si>
    <t>Tax</t>
  </si>
  <si>
    <t>Dalam proses</t>
  </si>
  <si>
    <t>A2</t>
  </si>
  <si>
    <t>Belum</t>
  </si>
  <si>
    <t>PPN keluaran</t>
  </si>
  <si>
    <t>Mutasi kredit Utang PPN Keluaran</t>
  </si>
  <si>
    <t>PPN keluaran di SPT Masa PPN</t>
  </si>
  <si>
    <t>Terbuka</t>
  </si>
  <si>
    <t>Contoh: bukti potong belum masuk Coretax, sudah ditagih</t>
  </si>
  <si>
    <t>A3</t>
  </si>
  <si>
    <t>PPN masukan</t>
  </si>
  <si>
    <t>Mutasi debit akun PPN Masukan</t>
  </si>
  <si>
    <t>PM dikreditkan masa ini + PM dikreditkan masa berikutnya</t>
  </si>
  <si>
    <t>Contoh: tidak ada selisih</t>
  </si>
  <si>
    <t>Folder/INV-0457</t>
  </si>
  <si>
    <t>Selesai</t>
  </si>
  <si>
    <t>A4</t>
  </si>
  <si>
    <t>PPN impor</t>
  </si>
  <si>
    <t>PPN impor per GL</t>
  </si>
  <si>
    <t>PIB yang dikreditkan</t>
  </si>
  <si>
    <t>A5</t>
  </si>
  <si>
    <t>PM dibebankan</t>
  </si>
  <si>
    <t>PM yang dibebankan sebagai biaya</t>
  </si>
  <si>
    <t>Harus nol di SPT (tidak ikut dikreditkan)</t>
  </si>
  <si>
    <t>A6</t>
  </si>
  <si>
    <t>Saldo akhir</t>
  </si>
  <si>
    <t>Saldo Utang/Lebih Bayar PPN</t>
  </si>
  <si>
    <t>Kurang/lebih bayar di SPT + bukti setor</t>
  </si>
  <si>
    <t>Februari</t>
  </si>
  <si>
    <t>Maret</t>
  </si>
  <si>
    <t>Bagian D — Log selisih</t>
  </si>
  <si>
    <t>Aturan: tidak ada baris selisih tanpa kode penyebab dan dokumen bukti. Umur &gt; 30 hari (± 1 masa) ditandai merah.</t>
  </si>
  <si>
    <t>No</t>
  </si>
  <si>
    <t>Bagian</t>
  </si>
  <si>
    <t>Nilai selisih (Rp)</t>
  </si>
  <si>
    <t>Penyebab (otomatis)</t>
  </si>
  <si>
    <t>Penjelasan singkat</t>
  </si>
  <si>
    <t>Dokumen bukti</t>
  </si>
  <si>
    <t>Tindakan penutupan</t>
  </si>
  <si>
    <t>Tanggal ditemukan</t>
  </si>
  <si>
    <t>Target selesai</t>
  </si>
  <si>
    <t>Tanggal selesai</t>
  </si>
  <si>
    <t>Umur (hari)</t>
  </si>
  <si>
    <t>Terjelaskan?</t>
  </si>
  <si>
    <t>April</t>
  </si>
  <si>
    <t>A</t>
  </si>
  <si>
    <t>Mei</t>
  </si>
  <si>
    <t>Juni</t>
  </si>
  <si>
    <t>Contoh: 2 invoice akhir Januari, faktur terbit Februari</t>
  </si>
  <si>
    <t>Pastikan faktur dilaporkan di masa Februari</t>
  </si>
  <si>
    <t>Juli</t>
  </si>
  <si>
    <t>Agustus</t>
  </si>
  <si>
    <t>September</t>
  </si>
  <si>
    <t>Oktober</t>
  </si>
  <si>
    <t>November</t>
  </si>
  <si>
    <t>Desember</t>
  </si>
  <si>
    <t>Kamus kode penyebab selisih (S1–S8)</t>
  </si>
  <si>
    <t>Referensi untuk kolom Kode penyebab di tab A, B, C, dan D</t>
  </si>
  <si>
    <t>Kode</t>
  </si>
  <si>
    <t>Penyebab</t>
  </si>
  <si>
    <t>Sisi</t>
  </si>
  <si>
    <t>Gejala di kertas kerja</t>
  </si>
  <si>
    <t>Cara menutup</t>
  </si>
  <si>
    <t>S1</t>
  </si>
  <si>
    <t>Nilai invoice berbeda dengan faktur pajak</t>
  </si>
  <si>
    <t>PPN</t>
  </si>
  <si>
    <t>PM per faktur ≠ PPN per GL</t>
  </si>
  <si>
    <t>Tahan pembayaran, minta faktur pengganti, tentukan angka yang benar sebelum dicatat</t>
  </si>
  <si>
    <t>S2</t>
  </si>
  <si>
    <t>Salah hitung DPP nilai lain</t>
  </si>
  <si>
    <t>PPN faktur ≠ 11% harga jual</t>
  </si>
  <si>
    <t>Cek kode faktur 04 dan perhitungan 12% × 11/12</t>
  </si>
  <si>
    <t>S3</t>
  </si>
  <si>
    <t>Faktur batal/diganti tetapi GL belum disesuaikan (atau sebaliknya)</t>
  </si>
  <si>
    <t>PPN dilaporkan untuk transaksi yang secara akuntansi sudah batal</t>
  </si>
  <si>
    <t>Cek status faktur di Coretax setiap closing, lalu jurnal balik atau pembetulan</t>
  </si>
  <si>
    <t>S4</t>
  </si>
  <si>
    <t>Salah jenis atau tarif PPh</t>
  </si>
  <si>
    <t>PPh</t>
  </si>
  <si>
    <t>PPh 23 dipotong atas objek PPh 4(2)</t>
  </si>
  <si>
    <t>Matriks objek-tarif per akun; review pajak sebelum three-way matching</t>
  </si>
  <si>
    <t>S5</t>
  </si>
  <si>
    <t>Pencatatan atau pelaporan ganda</t>
  </si>
  <si>
    <t>PPh yang sama muncul di dua masa</t>
  </si>
  <si>
    <t>Kunci nomor dokumen unik di ERP; cek duplikasi sebelum bukti potong dibuat</t>
  </si>
  <si>
    <t>Timing dan cut-off</t>
  </si>
  <si>
    <t>Dokumen vendor terlambat, PM beda masa</t>
  </si>
  <si>
    <t>Daftar aging PM dan pantau batas pengkreditan 3 masa</t>
  </si>
  <si>
    <t>S7</t>
  </si>
  <si>
    <t>Transaksi baru yang belum termapping</t>
  </si>
  <si>
    <t>Biaya langganan luar negeri tanpa PPh 26/PPN JLN</t>
  </si>
  <si>
    <t>Review pajak wajib untuk jenis transaksi baru sebelum dibayar</t>
  </si>
  <si>
    <t>S8</t>
  </si>
  <si>
    <t>Keterangan GL kabur atau tidak konsisten</t>
  </si>
  <si>
    <t>Pemeriksa tidak bisa menghubungkan biaya dengan objek pajak</t>
  </si>
  <si>
    <t>Standarkan narasi jurnal: apa, dari siapa, periode, nomor kontrak</t>
  </si>
  <si>
    <t>Ekualisasi tahunan</t>
  </si>
  <si>
    <t>Total 12 masa ditarik otomatis dari tab A dan B. Selisih tidak terjelaskan harus nol, atau punya jejak di Log selisih.</t>
  </si>
  <si>
    <t>1. Penghasilan vs PPN</t>
  </si>
  <si>
    <t>Peredaran usaha per SPT Tahunan PPh Badan</t>
  </si>
  <si>
    <t>Input</t>
  </si>
  <si>
    <t>Total DPP per SPT Masa PPN (12 masa)</t>
  </si>
  <si>
    <t>Dari tab A, baris A1</t>
  </si>
  <si>
    <t>Pos rekonsiliasi: uang muka</t>
  </si>
  <si>
    <t>Pos rekonsiliasi: penghasilan non-objek PPN</t>
  </si>
  <si>
    <t>Pos rekonsiliasi: cut-off / perbedaan periode</t>
  </si>
  <si>
    <t>Pos rekonsiliasi: lainnya (jelaskan di Log selisih)</t>
  </si>
  <si>
    <t>Selisih tidak terjelaskan</t>
  </si>
  <si>
    <t>Target: 0</t>
  </si>
  <si>
    <t>2. Biaya vs PPN masukan</t>
  </si>
  <si>
    <t>Biaya dan pembelian per laporan keuangan</t>
  </si>
  <si>
    <t>DPP pajak masukan per SPT Masa PPN (12 masa)</t>
  </si>
  <si>
    <t>Input dari rekap PM</t>
  </si>
  <si>
    <t>Pos rekonsiliasi: biaya bukan objek PPN (gaji, penyusutan, dll.)</t>
  </si>
  <si>
    <t>Pos rekonsiliasi: PM tidak dapat dikreditkan / dibebankan</t>
  </si>
  <si>
    <t>Pos rekonsiliasi: lainnya</t>
  </si>
  <si>
    <t>3. Biaya vs objek PPh potong/pungut</t>
  </si>
  <si>
    <t>Biaya per laporan keuangan</t>
  </si>
  <si>
    <t>Total DPP objek PPh potong/pungut (12 masa)</t>
  </si>
  <si>
    <t>Dari tab B (Objek)</t>
  </si>
  <si>
    <t>Pos rekonsiliasi: biaya bukan objek PPh masa</t>
  </si>
  <si>
    <t>Pos rekonsiliasi: perbedaan tahun pengakuan</t>
  </si>
  <si>
    <t>Pos rekonsiliasi: selisih kurs</t>
  </si>
  <si>
    <t>Pos rekonsiliasi: keterlambatan pemotongan</t>
  </si>
  <si>
    <t>Catatan: pedoman teknis ekualisasi DJP (PER-04/PJ/2012) sudah dicabut. Struktur di atas mengikuti praktik yang lazim di kalangan praktisi.</t>
  </si>
  <si>
    <t>Pembagian peran rekonsiliasi</t>
  </si>
  <si>
    <t>Contoh pembagian; sesuaikan dengan struktur perusahaan. Isi nama PIC per tim.</t>
  </si>
  <si>
    <t>Tolok ukur rekonsiliasi</t>
  </si>
  <si>
    <t>Aktivitas</t>
  </si>
  <si>
    <t>Target adalah rekomendasi praktik, bukan ketentuan regulasi. Baris berlabel 'Input' diisi manual.</t>
  </si>
  <si>
    <t>Accounting</t>
  </si>
  <si>
    <t>Finance/AP-AR</t>
  </si>
  <si>
    <t>Indikator</t>
  </si>
  <si>
    <t>PIC Accounting</t>
  </si>
  <si>
    <t>Nilai saat ini</t>
  </si>
  <si>
    <t>PIC Tax</t>
  </si>
  <si>
    <t>Target</t>
  </si>
  <si>
    <t>PIC Finance</t>
  </si>
  <si>
    <t>Sumber data</t>
  </si>
  <si>
    <t>Narasi jurnal dan kelengkapan dokumen</t>
  </si>
  <si>
    <t>Penanggung jawab</t>
  </si>
  <si>
    <t>Selisih yang sudah punya kode penyebab dan bukti</t>
  </si>
  <si>
    <t>Reviewer</t>
  </si>
  <si>
    <t>Pengumpul dokumen</t>
  </si>
  <si>
    <t>Matriks objek-tarif PPh per akun</t>
  </si>
  <si>
    <t>Pengguna</t>
  </si>
  <si>
    <t>Bagian A dan B kertas kerja</t>
  </si>
  <si>
    <t>Menyiapkan data GL</t>
  </si>
  <si>
    <t>—</t>
  </si>
  <si>
    <t>Bagian C (kredit pajak dari pihak lain)</t>
  </si>
  <si>
    <t>Mencatat</t>
  </si>
  <si>
    <t>Mencocokkan dengan Coretax</t>
  </si>
  <si>
    <t>Menagih bukti potong ke pelanggan</t>
  </si>
  <si>
    <t>Status faktur batal/pengganti</t>
  </si>
  <si>
    <t>Menyesuaikan jurnal</t>
  </si>
  <si>
    <t>Mengecek di Coretax</t>
  </si>
  <si>
    <t>Menginformasikan perubahan</t>
  </si>
  <si>
    <t>Log selisih dan ekualisasi</t>
  </si>
  <si>
    <t>Otomatis dari D_Log_Selisih</t>
  </si>
  <si>
    <t>Item selisih terbuka lebih dari 30 hari (± 1 masa)</t>
  </si>
  <si>
    <t>Bukti potong dari pelanggan yang belum diterima</t>
  </si>
  <si>
    <t>Otomatis dari C_Kredit_Pajak (tagih setiap bulan)</t>
  </si>
  <si>
    <t>Faktur tidak cocok dengan invoice yang lolos ke pencatatan</t>
  </si>
  <si>
    <t>PM yang lewat batas kredit 3 masa</t>
  </si>
  <si>
    <t>Transaksi jenis baru yang direview pajak sebelum dibayar</t>
  </si>
  <si>
    <t>Input (persentase)</t>
  </si>
  <si>
    <t>Review internal rekonsiliasi dilakukan kuartal ini?</t>
  </si>
  <si>
    <t>Ya</t>
  </si>
  <si>
    <t>Input (Ya/Tidak)</t>
  </si>
  <si>
    <t>Checklist tanggapan SP2DK</t>
  </si>
  <si>
    <t>Batas 14 hari dihitung dari tanggal diterima. Selalu cek tenggat yang tertulis di surat.</t>
  </si>
  <si>
    <t>Nomor SP2DK</t>
  </si>
  <si>
    <t>Masa/tahun pajak yang ditanyakan</t>
  </si>
  <si>
    <t>Tanggal SP2DK diterima</t>
  </si>
  <si>
    <t>Batas tanggapan (14 hari)</t>
  </si>
  <si>
    <t>Sisa hari</t>
  </si>
  <si>
    <t>Langkah</t>
  </si>
  <si>
    <t>Selesai?</t>
  </si>
  <si>
    <t>Catatan / baris kertas kerja terkait</t>
  </si>
  <si>
    <t>1. Petakan setiap pertanyaan SP2DK ke baris kertas kerja (A1, B, ekualisasi)</t>
  </si>
  <si>
    <t>2. Tarik baris Log selisih terkait beserta kode penyebab</t>
  </si>
  <si>
    <t>3. Lampirkan dokumen bukti untuk setiap pos selisih</t>
  </si>
  <si>
    <t>4. Susun kronologi posisi perusahaan dan regulasi yang berlaku pada tanggal transaksi</t>
  </si>
  <si>
    <t>5. Identifikasi kesalahan yang memang milik perusahaan</t>
  </si>
  <si>
    <t>6. Putuskan: pembetulan SPT (bila belum diperiksa) atau pertahankan posisi dengan bukti</t>
  </si>
  <si>
    <t>7. Review tanggapan oleh Tax Manager sebelum dikirim</t>
  </si>
  <si>
    <t>8. Kirim tanggapan sebelum batas dan arsipkan bersama kertas kerja</t>
  </si>
  <si>
    <t>Matriks objek-tarif PPh per akun GL</t>
  </si>
  <si>
    <t>Kolom tarif WAJIB diisi dan diverifikasi tim pajak terhadap regulasi yang berlaku. Baris contoh hanya ilustrasi format.</t>
  </si>
  <si>
    <t>Jenis transaksi</t>
  </si>
  <si>
    <t>Dasar hukum</t>
  </si>
  <si>
    <t>Catatan (mis. syarat NPWP/SKB)</t>
  </si>
  <si>
    <t>Tanggal review</t>
  </si>
  <si>
    <t>Jasa kebersihan/cleaning service</t>
  </si>
  <si>
    <t>Pasal 23 UU PPh (verifikasi)</t>
  </si>
  <si>
    <t>Contoh format. Verifikasi tarif dan syarat sebelum dipakai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</si>
</sst>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;\(#,##0\);\-"/>
    <numFmt numFmtId="165" formatCode="dd\-mmm\-yyyy"/>
    <numFmt numFmtId="166" formatCode="0.0%"/>
  </numFmts>
  <fonts count="8">
    <font>
      <sz val="11.0"/>
      <color theme="1"/>
      <name val="Calibri"/>
      <scheme val="minor"/>
    </font>
    <font>
      <b/>
      <sz val="14.0"/>
      <color theme="1"/>
      <name val="Arial"/>
    </font>
    <font>
      <i/>
      <sz val="9.0"/>
      <color rgb="FF666666"/>
      <name val="Arial"/>
    </font>
    <font>
      <b/>
      <sz val="11.0"/>
      <color rgb="FFFA9004"/>
      <name val="Arial"/>
    </font>
    <font>
      <b/>
      <sz val="10.0"/>
      <color rgb="FFFFFFFF"/>
      <name val="Arial"/>
    </font>
    <font>
      <b/>
      <sz val="10.0"/>
      <color theme="1"/>
      <name val="Arial"/>
    </font>
    <font>
      <sz val="10.0"/>
      <color rgb="FF0000FF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A9004"/>
        <bgColor rgb="FFFA9004"/>
      </patternFill>
    </fill>
    <fill>
      <patternFill patternType="solid">
        <fgColor rgb="FFFFF6D6"/>
        <bgColor rgb="FFFFF6D6"/>
      </patternFill>
    </fill>
    <fill>
      <patternFill patternType="solid">
        <fgColor rgb="FFFDE3BF"/>
        <bgColor rgb="FFFDE3BF"/>
      </patternFill>
    </fill>
  </fills>
  <borders count="2">
    <border/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shrinkToFit="0" vertical="center" wrapText="1"/>
    </xf>
    <xf borderId="0" fillId="0" fontId="5" numFmtId="0" xfId="0" applyAlignment="1" applyFont="1">
      <alignment shrinkToFit="0" vertical="bottom" wrapText="0"/>
    </xf>
    <xf borderId="1" fillId="3" fontId="6" numFmtId="0" xfId="0" applyAlignment="1" applyBorder="1" applyFill="1" applyFont="1">
      <alignment shrinkToFit="0" vertical="top" wrapText="1"/>
    </xf>
    <xf borderId="1" fillId="4" fontId="7" numFmtId="0" xfId="0" applyAlignment="1" applyBorder="1" applyFill="1" applyFont="1">
      <alignment shrinkToFit="0" vertical="top" wrapText="1"/>
    </xf>
    <xf borderId="0" fillId="0" fontId="7" numFmtId="0" xfId="0" applyAlignment="1" applyFont="1">
      <alignment shrinkToFit="0" vertical="top" wrapText="1"/>
    </xf>
    <xf borderId="1" fillId="4" fontId="6" numFmtId="164" xfId="0" applyAlignment="1" applyBorder="1" applyFill="1" applyFont="1" applyNumberFormat="1">
      <alignment shrinkToFit="0" vertical="top" wrapText="1"/>
    </xf>
    <xf borderId="1" fillId="4" fontId="6" numFmtId="0" xfId="0" applyAlignment="1" applyBorder="1" applyFill="1" applyFont="1">
      <alignment shrinkToFit="0" vertical="top" wrapText="1"/>
    </xf>
    <xf borderId="1" fillId="4" fontId="7" numFmtId="164" xfId="0" applyAlignment="1" applyBorder="1" applyFill="1" applyFont="1" applyNumberFormat="1">
      <alignment shrinkToFit="0" vertical="top" wrapText="1"/>
    </xf>
    <xf borderId="1" fillId="4" fontId="6" numFmtId="10" xfId="0" applyAlignment="1" applyBorder="1" applyFill="1" applyFont="1" applyNumberFormat="1">
      <alignment shrinkToFit="0" vertical="top" wrapText="1"/>
    </xf>
    <xf borderId="1" fillId="0" fontId="7" numFmtId="0" xfId="0" applyAlignment="1" applyBorder="1" applyFont="1">
      <alignment shrinkToFit="0" vertical="top" wrapText="1"/>
    </xf>
    <xf borderId="1" fillId="4" fontId="6" numFmtId="165" xfId="0" applyAlignment="1" applyBorder="1" applyFill="1" applyFont="1" applyNumberFormat="1">
      <alignment shrinkToFit="0" vertical="top" wrapText="1"/>
    </xf>
    <xf borderId="1" fillId="3" fontId="6" numFmtId="164" xfId="0" applyAlignment="1" applyBorder="1" applyFill="1" applyFont="1" applyNumberFormat="1">
      <alignment shrinkToFit="0" vertical="top" wrapText="1"/>
    </xf>
    <xf borderId="1" fillId="0" fontId="7" numFmtId="164" xfId="0" applyAlignment="1" applyBorder="1" applyFont="1" applyNumberFormat="1">
      <alignment shrinkToFit="0" vertical="top" wrapText="1"/>
    </xf>
    <xf borderId="1" fillId="3" fontId="6" numFmtId="165" xfId="0" applyAlignment="1" applyBorder="1" applyFill="1" applyFont="1" applyNumberFormat="1">
      <alignment shrinkToFit="0" vertical="top" wrapText="1"/>
    </xf>
    <xf borderId="1" fillId="3" fontId="6" numFmtId="10" xfId="0" applyAlignment="1" applyBorder="1" applyFill="1" applyFont="1" applyNumberFormat="1">
      <alignment shrinkToFit="0" vertical="top" wrapText="1"/>
    </xf>
    <xf borderId="1" fillId="4" fontId="7" numFmtId="1" xfId="0" applyAlignment="1" applyBorder="1" applyFill="1" applyFont="1" applyNumberFormat="1">
      <alignment shrinkToFit="0" vertical="top" wrapText="1"/>
    </xf>
    <xf borderId="1" fillId="0" fontId="7" numFmtId="1" xfId="0" applyAlignment="1" applyBorder="1" applyFont="1" applyNumberFormat="1">
      <alignment shrinkToFit="0" vertical="top" wrapText="1"/>
    </xf>
    <xf borderId="0" fillId="0" fontId="7" numFmtId="0" xfId="0" applyAlignment="1" applyFont="1">
      <alignment shrinkToFit="0" vertical="bottom" wrapText="0"/>
    </xf>
    <xf borderId="1" fillId="3" fontId="6" numFmtId="164" xfId="0" applyAlignment="1" applyBorder="1" applyFill="1" applyFont="1" applyNumberFormat="1">
      <alignment shrinkToFit="0" vertical="bottom" wrapText="0"/>
    </xf>
    <xf borderId="1" fillId="0" fontId="7" numFmtId="164" xfId="0" applyAlignment="1" applyBorder="1" applyFont="1" applyNumberFormat="1">
      <alignment shrinkToFit="0" vertical="bottom" wrapText="0"/>
    </xf>
    <xf borderId="1" fillId="0" fontId="5" numFmtId="164" xfId="0" applyAlignment="1" applyBorder="1" applyFont="1" applyNumberFormat="1">
      <alignment shrinkToFit="0" vertical="bottom" wrapText="0"/>
    </xf>
    <xf borderId="1" fillId="0" fontId="7" numFmtId="166" xfId="0" applyAlignment="1" applyBorder="1" applyFont="1" applyNumberFormat="1">
      <alignment shrinkToFit="0" vertical="top" wrapText="1"/>
    </xf>
    <xf borderId="1" fillId="3" fontId="6" numFmtId="1" xfId="0" applyAlignment="1" applyBorder="1" applyFill="1" applyFont="1" applyNumberFormat="1">
      <alignment shrinkToFit="0" vertical="top" wrapText="1"/>
    </xf>
    <xf borderId="1" fillId="3" fontId="6" numFmtId="166" xfId="0" applyAlignment="1" applyBorder="1" applyFill="1" applyFont="1" applyNumberFormat="1">
      <alignment shrinkToFit="0" vertical="top" wrapText="1"/>
    </xf>
    <xf borderId="1" fillId="3" fontId="6" numFmtId="49" xfId="0" applyAlignment="1" applyBorder="1" applyFill="1" applyFont="1" applyNumberFormat="1">
      <alignment shrinkToFit="0" vertical="top" wrapText="1"/>
    </xf>
    <xf borderId="1" fillId="0" fontId="7" numFmtId="49" xfId="0" applyAlignment="1" applyBorder="1" applyFont="1" applyNumberFormat="1">
      <alignment shrinkToFit="0" vertical="top" wrapText="1"/>
    </xf>
    <xf borderId="1" fillId="3" fontId="6" numFmtId="49" xfId="0" applyAlignment="1" applyBorder="1" applyFill="1" applyFont="1" applyNumberFormat="1">
      <alignment shrinkToFit="0" vertical="bottom" wrapText="0"/>
    </xf>
    <xf borderId="1" fillId="3" fontId="6" numFmtId="165" xfId="0" applyAlignment="1" applyBorder="1" applyFill="1" applyFont="1" applyNumberFormat="1">
      <alignment shrinkToFit="0" vertical="bottom" wrapText="0"/>
    </xf>
    <xf borderId="1" fillId="0" fontId="5" numFmtId="165" xfId="0" applyAlignment="1" applyBorder="1" applyFont="1" applyNumberFormat="1">
      <alignment shrinkToFit="0" vertical="bottom" wrapText="0"/>
    </xf>
    <xf borderId="1" fillId="0" fontId="5" numFmtId="1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3">
    <dxf>
      <font>
        <b/>
        <color rgb="FFC00000"/>
      </font>
      <fill>
        <patternFill patternType="none"/>
      </fill>
      <border/>
    </dxf>
    <dxf>
      <font>
        <b/>
        <color rgb="FF2E7D32"/>
      </font>
      <fill>
        <patternFill patternType="none"/>
      </fill>
      <border/>
    </dxf>
    <dxf>
      <font>
        <b/>
        <color rgb="FFC00000"/>
      </font>
      <fill>
        <patternFill patternType="solid">
          <fgColor rgb="FFF8CBAD"/>
          <bgColor rgb="FFF8CBA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A9004"/>
    <pageSetUpPr/>
  </sheetPr>
  <sheetViews>
    <sheetView showGridLines="0" workbookViewId="0"/>
  </sheetViews>
  <sheetFormatPr customHeight="1" defaultColWidth="14.43" defaultRowHeight="15.0"/>
  <cols>
    <col customWidth="1" min="1" max="1" width="28.0"/>
    <col customWidth="1" min="2" max="2" width="95.0"/>
    <col customWidth="1" min="3" max="26" width="8.71"/>
  </cols>
  <sheetData>
    <row r="1">
      <c r="A1" s="1" t="s">
        <v>3</v>
      </c>
    </row>
    <row r="2">
      <c r="A2" s="2" t="s">
        <v>7</v>
      </c>
    </row>
    <row r="4">
      <c r="A4" s="3" t="s">
        <v>8</v>
      </c>
    </row>
    <row r="5">
      <c r="A5" s="5" t="s">
        <v>10</v>
      </c>
      <c r="B5" s="6"/>
    </row>
    <row r="6">
      <c r="A6" s="5" t="s">
        <v>18</v>
      </c>
      <c r="B6" s="6"/>
    </row>
    <row r="7">
      <c r="A7" s="5" t="s">
        <v>45</v>
      </c>
      <c r="B7" s="6"/>
    </row>
    <row r="8">
      <c r="A8" s="5" t="s">
        <v>46</v>
      </c>
      <c r="B8" s="6"/>
    </row>
    <row r="9">
      <c r="A9" s="5" t="s">
        <v>47</v>
      </c>
      <c r="B9" s="6"/>
    </row>
    <row r="11">
      <c r="A11" s="3" t="s">
        <v>48</v>
      </c>
    </row>
    <row r="12">
      <c r="A12" s="5" t="s">
        <v>49</v>
      </c>
      <c r="B12" s="8" t="s">
        <v>50</v>
      </c>
    </row>
    <row r="13">
      <c r="A13" s="5" t="s">
        <v>55</v>
      </c>
      <c r="B13" s="8" t="s">
        <v>56</v>
      </c>
    </row>
    <row r="14">
      <c r="A14" s="5" t="s">
        <v>57</v>
      </c>
      <c r="B14" s="8" t="s">
        <v>58</v>
      </c>
    </row>
    <row r="15">
      <c r="A15" s="5" t="s">
        <v>59</v>
      </c>
      <c r="B15" s="8" t="s">
        <v>60</v>
      </c>
    </row>
    <row r="16">
      <c r="A16" s="5" t="s">
        <v>61</v>
      </c>
      <c r="B16" s="8" t="s">
        <v>62</v>
      </c>
    </row>
    <row r="17">
      <c r="A17" s="5" t="s">
        <v>63</v>
      </c>
      <c r="B17" s="8" t="s">
        <v>64</v>
      </c>
    </row>
    <row r="18">
      <c r="A18" s="5" t="s">
        <v>65</v>
      </c>
      <c r="B18" s="8" t="s">
        <v>66</v>
      </c>
    </row>
    <row r="20">
      <c r="A20" s="3" t="s">
        <v>67</v>
      </c>
    </row>
    <row r="21" ht="15.75" customHeight="1">
      <c r="A21" s="5" t="s">
        <v>68</v>
      </c>
      <c r="B21" s="8" t="s">
        <v>69</v>
      </c>
    </row>
    <row r="22" ht="15.75" customHeight="1">
      <c r="A22" s="5" t="s">
        <v>70</v>
      </c>
      <c r="B22" s="8" t="s">
        <v>71</v>
      </c>
    </row>
    <row r="23" ht="15.75" customHeight="1">
      <c r="A23" s="5" t="s">
        <v>72</v>
      </c>
      <c r="B23" s="8" t="s">
        <v>73</v>
      </c>
    </row>
    <row r="24" ht="15.75" customHeight="1"/>
    <row r="25" ht="15.75" customHeight="1">
      <c r="A25" s="3" t="s">
        <v>74</v>
      </c>
    </row>
    <row r="26" ht="15.75" customHeight="1">
      <c r="A26" s="5" t="s">
        <v>75</v>
      </c>
      <c r="B26" s="8" t="s">
        <v>76</v>
      </c>
    </row>
    <row r="27" ht="15.75" customHeight="1">
      <c r="A27" s="5" t="s">
        <v>77</v>
      </c>
      <c r="B27" s="8" t="s">
        <v>78</v>
      </c>
    </row>
    <row r="28" ht="15.75" customHeight="1">
      <c r="A28" s="5" t="s">
        <v>79</v>
      </c>
      <c r="B28" s="8" t="s">
        <v>80</v>
      </c>
    </row>
    <row r="29" ht="15.75" customHeight="1">
      <c r="A29" s="5" t="s">
        <v>81</v>
      </c>
      <c r="B29" s="8" t="s">
        <v>82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A9004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1.0"/>
    <col customWidth="1" min="2" max="2" width="7.0"/>
    <col customWidth="1" min="3" max="4" width="30.0"/>
    <col customWidth="1" min="5" max="5" width="34.0"/>
    <col customWidth="1" min="6" max="6" width="17.0"/>
    <col customWidth="1" min="7" max="7" width="19.0"/>
    <col customWidth="1" min="8" max="8" width="15.0"/>
    <col customWidth="1" min="9" max="9" width="10.0"/>
    <col customWidth="1" min="10" max="10" width="30.0"/>
    <col customWidth="1" min="11" max="11" width="22.0"/>
    <col customWidth="1" min="12" max="12" width="12.0"/>
    <col customWidth="1" min="13" max="13" width="13.0"/>
    <col customWidth="1" min="14" max="26" width="8.71"/>
  </cols>
  <sheetData>
    <row r="1">
      <c r="A1" s="1" t="s">
        <v>0</v>
      </c>
    </row>
    <row r="2">
      <c r="A2" s="2" t="s">
        <v>4</v>
      </c>
    </row>
    <row r="4" ht="31.5" customHeight="1">
      <c r="A4" s="4" t="s">
        <v>9</v>
      </c>
      <c r="B4" s="4" t="s">
        <v>22</v>
      </c>
      <c r="C4" s="4" t="s">
        <v>26</v>
      </c>
      <c r="D4" s="4" t="s">
        <v>27</v>
      </c>
      <c r="E4" s="4" t="s">
        <v>31</v>
      </c>
      <c r="F4" s="4" t="s">
        <v>24</v>
      </c>
      <c r="G4" s="4" t="s">
        <v>34</v>
      </c>
      <c r="H4" s="4" t="s">
        <v>32</v>
      </c>
      <c r="I4" s="4" t="s">
        <v>35</v>
      </c>
      <c r="J4" s="4" t="s">
        <v>41</v>
      </c>
      <c r="K4" s="4" t="s">
        <v>38</v>
      </c>
      <c r="L4" s="4" t="s">
        <v>39</v>
      </c>
      <c r="M4" s="4" t="s">
        <v>42</v>
      </c>
    </row>
    <row r="5">
      <c r="A5" s="7" t="s">
        <v>44</v>
      </c>
      <c r="B5" s="7" t="s">
        <v>51</v>
      </c>
      <c r="C5" s="7" t="s">
        <v>52</v>
      </c>
      <c r="D5" s="7" t="s">
        <v>53</v>
      </c>
      <c r="E5" s="7" t="s">
        <v>54</v>
      </c>
      <c r="F5" s="9">
        <v>1.25E9</v>
      </c>
      <c r="G5" s="9">
        <v>1.2E9</v>
      </c>
      <c r="H5" s="11">
        <f t="shared" ref="H5:H76" si="1">IF(AND(F5="",G5=""),"",N(F5)-N(G5))</f>
        <v>50000000</v>
      </c>
      <c r="I5" s="10" t="s">
        <v>91</v>
      </c>
      <c r="J5" s="10" t="s">
        <v>92</v>
      </c>
      <c r="K5" s="10" t="s">
        <v>93</v>
      </c>
      <c r="L5" s="10" t="s">
        <v>94</v>
      </c>
      <c r="M5" s="10" t="s">
        <v>95</v>
      </c>
    </row>
    <row r="6">
      <c r="A6" s="13" t="s">
        <v>44</v>
      </c>
      <c r="B6" s="13" t="s">
        <v>96</v>
      </c>
      <c r="C6" s="13" t="s">
        <v>98</v>
      </c>
      <c r="D6" s="13" t="s">
        <v>99</v>
      </c>
      <c r="E6" s="13" t="s">
        <v>100</v>
      </c>
      <c r="F6" s="15"/>
      <c r="G6" s="15"/>
      <c r="H6" s="16" t="str">
        <f t="shared" si="1"/>
        <v/>
      </c>
      <c r="I6" s="6"/>
      <c r="J6" s="6"/>
      <c r="K6" s="6"/>
      <c r="L6" s="6"/>
      <c r="M6" s="6"/>
    </row>
    <row r="7">
      <c r="A7" s="13" t="s">
        <v>44</v>
      </c>
      <c r="B7" s="13" t="s">
        <v>103</v>
      </c>
      <c r="C7" s="13" t="s">
        <v>104</v>
      </c>
      <c r="D7" s="13" t="s">
        <v>105</v>
      </c>
      <c r="E7" s="13" t="s">
        <v>106</v>
      </c>
      <c r="F7" s="15"/>
      <c r="G7" s="15"/>
      <c r="H7" s="16" t="str">
        <f t="shared" si="1"/>
        <v/>
      </c>
      <c r="I7" s="6"/>
      <c r="J7" s="6"/>
      <c r="K7" s="6"/>
      <c r="L7" s="6"/>
      <c r="M7" s="6"/>
    </row>
    <row r="8">
      <c r="A8" s="13" t="s">
        <v>44</v>
      </c>
      <c r="B8" s="13" t="s">
        <v>110</v>
      </c>
      <c r="C8" s="13" t="s">
        <v>111</v>
      </c>
      <c r="D8" s="13" t="s">
        <v>112</v>
      </c>
      <c r="E8" s="13" t="s">
        <v>113</v>
      </c>
      <c r="F8" s="15"/>
      <c r="G8" s="15"/>
      <c r="H8" s="16" t="str">
        <f t="shared" si="1"/>
        <v/>
      </c>
      <c r="I8" s="6"/>
      <c r="J8" s="6"/>
      <c r="K8" s="6"/>
      <c r="L8" s="6"/>
      <c r="M8" s="6"/>
    </row>
    <row r="9">
      <c r="A9" s="13" t="s">
        <v>44</v>
      </c>
      <c r="B9" s="13" t="s">
        <v>114</v>
      </c>
      <c r="C9" s="13" t="s">
        <v>115</v>
      </c>
      <c r="D9" s="13" t="s">
        <v>116</v>
      </c>
      <c r="E9" s="13" t="s">
        <v>117</v>
      </c>
      <c r="F9" s="15"/>
      <c r="G9" s="15"/>
      <c r="H9" s="16" t="str">
        <f t="shared" si="1"/>
        <v/>
      </c>
      <c r="I9" s="6"/>
      <c r="J9" s="6"/>
      <c r="K9" s="6"/>
      <c r="L9" s="6"/>
      <c r="M9" s="6"/>
    </row>
    <row r="10">
      <c r="A10" s="13" t="s">
        <v>44</v>
      </c>
      <c r="B10" s="13" t="s">
        <v>118</v>
      </c>
      <c r="C10" s="13" t="s">
        <v>119</v>
      </c>
      <c r="D10" s="13" t="s">
        <v>120</v>
      </c>
      <c r="E10" s="13" t="s">
        <v>121</v>
      </c>
      <c r="F10" s="15"/>
      <c r="G10" s="15"/>
      <c r="H10" s="16" t="str">
        <f t="shared" si="1"/>
        <v/>
      </c>
      <c r="I10" s="6"/>
      <c r="J10" s="6"/>
      <c r="K10" s="6"/>
      <c r="L10" s="6"/>
      <c r="M10" s="6"/>
    </row>
    <row r="11">
      <c r="A11" s="13" t="s">
        <v>122</v>
      </c>
      <c r="B11" s="13" t="s">
        <v>51</v>
      </c>
      <c r="C11" s="13" t="s">
        <v>52</v>
      </c>
      <c r="D11" s="13" t="s">
        <v>53</v>
      </c>
      <c r="E11" s="13" t="s">
        <v>54</v>
      </c>
      <c r="F11" s="15"/>
      <c r="G11" s="15"/>
      <c r="H11" s="16" t="str">
        <f t="shared" si="1"/>
        <v/>
      </c>
      <c r="I11" s="6"/>
      <c r="J11" s="6"/>
      <c r="K11" s="6"/>
      <c r="L11" s="6"/>
      <c r="M11" s="6"/>
    </row>
    <row r="12">
      <c r="A12" s="13" t="s">
        <v>122</v>
      </c>
      <c r="B12" s="13" t="s">
        <v>96</v>
      </c>
      <c r="C12" s="13" t="s">
        <v>98</v>
      </c>
      <c r="D12" s="13" t="s">
        <v>99</v>
      </c>
      <c r="E12" s="13" t="s">
        <v>100</v>
      </c>
      <c r="F12" s="15"/>
      <c r="G12" s="15"/>
      <c r="H12" s="16" t="str">
        <f t="shared" si="1"/>
        <v/>
      </c>
      <c r="I12" s="6"/>
      <c r="J12" s="6"/>
      <c r="K12" s="6"/>
      <c r="L12" s="6"/>
      <c r="M12" s="6"/>
    </row>
    <row r="13">
      <c r="A13" s="13" t="s">
        <v>122</v>
      </c>
      <c r="B13" s="13" t="s">
        <v>103</v>
      </c>
      <c r="C13" s="13" t="s">
        <v>104</v>
      </c>
      <c r="D13" s="13" t="s">
        <v>105</v>
      </c>
      <c r="E13" s="13" t="s">
        <v>106</v>
      </c>
      <c r="F13" s="15"/>
      <c r="G13" s="15"/>
      <c r="H13" s="16" t="str">
        <f t="shared" si="1"/>
        <v/>
      </c>
      <c r="I13" s="6"/>
      <c r="J13" s="6"/>
      <c r="K13" s="6"/>
      <c r="L13" s="6"/>
      <c r="M13" s="6"/>
    </row>
    <row r="14">
      <c r="A14" s="13" t="s">
        <v>122</v>
      </c>
      <c r="B14" s="13" t="s">
        <v>110</v>
      </c>
      <c r="C14" s="13" t="s">
        <v>111</v>
      </c>
      <c r="D14" s="13" t="s">
        <v>112</v>
      </c>
      <c r="E14" s="13" t="s">
        <v>113</v>
      </c>
      <c r="F14" s="15"/>
      <c r="G14" s="15"/>
      <c r="H14" s="16" t="str">
        <f t="shared" si="1"/>
        <v/>
      </c>
      <c r="I14" s="6"/>
      <c r="J14" s="6"/>
      <c r="K14" s="6"/>
      <c r="L14" s="6"/>
      <c r="M14" s="6"/>
    </row>
    <row r="15">
      <c r="A15" s="13" t="s">
        <v>122</v>
      </c>
      <c r="B15" s="13" t="s">
        <v>114</v>
      </c>
      <c r="C15" s="13" t="s">
        <v>115</v>
      </c>
      <c r="D15" s="13" t="s">
        <v>116</v>
      </c>
      <c r="E15" s="13" t="s">
        <v>117</v>
      </c>
      <c r="F15" s="15"/>
      <c r="G15" s="15"/>
      <c r="H15" s="16" t="str">
        <f t="shared" si="1"/>
        <v/>
      </c>
      <c r="I15" s="6"/>
      <c r="J15" s="6"/>
      <c r="K15" s="6"/>
      <c r="L15" s="6"/>
      <c r="M15" s="6"/>
    </row>
    <row r="16">
      <c r="A16" s="13" t="s">
        <v>122</v>
      </c>
      <c r="B16" s="13" t="s">
        <v>118</v>
      </c>
      <c r="C16" s="13" t="s">
        <v>119</v>
      </c>
      <c r="D16" s="13" t="s">
        <v>120</v>
      </c>
      <c r="E16" s="13" t="s">
        <v>121</v>
      </c>
      <c r="F16" s="15"/>
      <c r="G16" s="15"/>
      <c r="H16" s="16" t="str">
        <f t="shared" si="1"/>
        <v/>
      </c>
      <c r="I16" s="6"/>
      <c r="J16" s="6"/>
      <c r="K16" s="6"/>
      <c r="L16" s="6"/>
      <c r="M16" s="6"/>
    </row>
    <row r="17">
      <c r="A17" s="13" t="s">
        <v>123</v>
      </c>
      <c r="B17" s="13" t="s">
        <v>51</v>
      </c>
      <c r="C17" s="13" t="s">
        <v>52</v>
      </c>
      <c r="D17" s="13" t="s">
        <v>53</v>
      </c>
      <c r="E17" s="13" t="s">
        <v>54</v>
      </c>
      <c r="F17" s="15"/>
      <c r="G17" s="15"/>
      <c r="H17" s="16" t="str">
        <f t="shared" si="1"/>
        <v/>
      </c>
      <c r="I17" s="6"/>
      <c r="J17" s="6"/>
      <c r="K17" s="6"/>
      <c r="L17" s="6"/>
      <c r="M17" s="6"/>
    </row>
    <row r="18">
      <c r="A18" s="13" t="s">
        <v>123</v>
      </c>
      <c r="B18" s="13" t="s">
        <v>96</v>
      </c>
      <c r="C18" s="13" t="s">
        <v>98</v>
      </c>
      <c r="D18" s="13" t="s">
        <v>99</v>
      </c>
      <c r="E18" s="13" t="s">
        <v>100</v>
      </c>
      <c r="F18" s="15"/>
      <c r="G18" s="15"/>
      <c r="H18" s="16" t="str">
        <f t="shared" si="1"/>
        <v/>
      </c>
      <c r="I18" s="6"/>
      <c r="J18" s="6"/>
      <c r="K18" s="6"/>
      <c r="L18" s="6"/>
      <c r="M18" s="6"/>
    </row>
    <row r="19">
      <c r="A19" s="13" t="s">
        <v>123</v>
      </c>
      <c r="B19" s="13" t="s">
        <v>103</v>
      </c>
      <c r="C19" s="13" t="s">
        <v>104</v>
      </c>
      <c r="D19" s="13" t="s">
        <v>105</v>
      </c>
      <c r="E19" s="13" t="s">
        <v>106</v>
      </c>
      <c r="F19" s="15"/>
      <c r="G19" s="15"/>
      <c r="H19" s="16" t="str">
        <f t="shared" si="1"/>
        <v/>
      </c>
      <c r="I19" s="6"/>
      <c r="J19" s="6"/>
      <c r="K19" s="6"/>
      <c r="L19" s="6"/>
      <c r="M19" s="6"/>
    </row>
    <row r="20">
      <c r="A20" s="13" t="s">
        <v>123</v>
      </c>
      <c r="B20" s="13" t="s">
        <v>110</v>
      </c>
      <c r="C20" s="13" t="s">
        <v>111</v>
      </c>
      <c r="D20" s="13" t="s">
        <v>112</v>
      </c>
      <c r="E20" s="13" t="s">
        <v>113</v>
      </c>
      <c r="F20" s="15"/>
      <c r="G20" s="15"/>
      <c r="H20" s="16" t="str">
        <f t="shared" si="1"/>
        <v/>
      </c>
      <c r="I20" s="6"/>
      <c r="J20" s="6"/>
      <c r="K20" s="6"/>
      <c r="L20" s="6"/>
      <c r="M20" s="6"/>
    </row>
    <row r="21" ht="15.75" customHeight="1">
      <c r="A21" s="13" t="s">
        <v>123</v>
      </c>
      <c r="B21" s="13" t="s">
        <v>114</v>
      </c>
      <c r="C21" s="13" t="s">
        <v>115</v>
      </c>
      <c r="D21" s="13" t="s">
        <v>116</v>
      </c>
      <c r="E21" s="13" t="s">
        <v>117</v>
      </c>
      <c r="F21" s="15"/>
      <c r="G21" s="15"/>
      <c r="H21" s="16" t="str">
        <f t="shared" si="1"/>
        <v/>
      </c>
      <c r="I21" s="6"/>
      <c r="J21" s="6"/>
      <c r="K21" s="6"/>
      <c r="L21" s="6"/>
      <c r="M21" s="6"/>
    </row>
    <row r="22" ht="15.75" customHeight="1">
      <c r="A22" s="13" t="s">
        <v>123</v>
      </c>
      <c r="B22" s="13" t="s">
        <v>118</v>
      </c>
      <c r="C22" s="13" t="s">
        <v>119</v>
      </c>
      <c r="D22" s="13" t="s">
        <v>120</v>
      </c>
      <c r="E22" s="13" t="s">
        <v>121</v>
      </c>
      <c r="F22" s="15"/>
      <c r="G22" s="15"/>
      <c r="H22" s="16" t="str">
        <f t="shared" si="1"/>
        <v/>
      </c>
      <c r="I22" s="6"/>
      <c r="J22" s="6"/>
      <c r="K22" s="6"/>
      <c r="L22" s="6"/>
      <c r="M22" s="6"/>
    </row>
    <row r="23" ht="15.75" customHeight="1">
      <c r="A23" s="13" t="s">
        <v>138</v>
      </c>
      <c r="B23" s="13" t="s">
        <v>51</v>
      </c>
      <c r="C23" s="13" t="s">
        <v>52</v>
      </c>
      <c r="D23" s="13" t="s">
        <v>53</v>
      </c>
      <c r="E23" s="13" t="s">
        <v>54</v>
      </c>
      <c r="F23" s="15"/>
      <c r="G23" s="15"/>
      <c r="H23" s="16" t="str">
        <f t="shared" si="1"/>
        <v/>
      </c>
      <c r="I23" s="6"/>
      <c r="J23" s="6"/>
      <c r="K23" s="6"/>
      <c r="L23" s="6"/>
      <c r="M23" s="6"/>
    </row>
    <row r="24" ht="15.75" customHeight="1">
      <c r="A24" s="13" t="s">
        <v>138</v>
      </c>
      <c r="B24" s="13" t="s">
        <v>96</v>
      </c>
      <c r="C24" s="13" t="s">
        <v>98</v>
      </c>
      <c r="D24" s="13" t="s">
        <v>99</v>
      </c>
      <c r="E24" s="13" t="s">
        <v>100</v>
      </c>
      <c r="F24" s="15"/>
      <c r="G24" s="15"/>
      <c r="H24" s="16" t="str">
        <f t="shared" si="1"/>
        <v/>
      </c>
      <c r="I24" s="6"/>
      <c r="J24" s="6"/>
      <c r="K24" s="6"/>
      <c r="L24" s="6"/>
      <c r="M24" s="6"/>
    </row>
    <row r="25" ht="15.75" customHeight="1">
      <c r="A25" s="13" t="s">
        <v>138</v>
      </c>
      <c r="B25" s="13" t="s">
        <v>103</v>
      </c>
      <c r="C25" s="13" t="s">
        <v>104</v>
      </c>
      <c r="D25" s="13" t="s">
        <v>105</v>
      </c>
      <c r="E25" s="13" t="s">
        <v>106</v>
      </c>
      <c r="F25" s="15"/>
      <c r="G25" s="15"/>
      <c r="H25" s="16" t="str">
        <f t="shared" si="1"/>
        <v/>
      </c>
      <c r="I25" s="6"/>
      <c r="J25" s="6"/>
      <c r="K25" s="6"/>
      <c r="L25" s="6"/>
      <c r="M25" s="6"/>
    </row>
    <row r="26" ht="15.75" customHeight="1">
      <c r="A26" s="13" t="s">
        <v>138</v>
      </c>
      <c r="B26" s="13" t="s">
        <v>110</v>
      </c>
      <c r="C26" s="13" t="s">
        <v>111</v>
      </c>
      <c r="D26" s="13" t="s">
        <v>112</v>
      </c>
      <c r="E26" s="13" t="s">
        <v>113</v>
      </c>
      <c r="F26" s="15"/>
      <c r="G26" s="15"/>
      <c r="H26" s="16" t="str">
        <f t="shared" si="1"/>
        <v/>
      </c>
      <c r="I26" s="6"/>
      <c r="J26" s="6"/>
      <c r="K26" s="6"/>
      <c r="L26" s="6"/>
      <c r="M26" s="6"/>
    </row>
    <row r="27" ht="15.75" customHeight="1">
      <c r="A27" s="13" t="s">
        <v>138</v>
      </c>
      <c r="B27" s="13" t="s">
        <v>114</v>
      </c>
      <c r="C27" s="13" t="s">
        <v>115</v>
      </c>
      <c r="D27" s="13" t="s">
        <v>116</v>
      </c>
      <c r="E27" s="13" t="s">
        <v>117</v>
      </c>
      <c r="F27" s="15"/>
      <c r="G27" s="15"/>
      <c r="H27" s="16" t="str">
        <f t="shared" si="1"/>
        <v/>
      </c>
      <c r="I27" s="6"/>
      <c r="J27" s="6"/>
      <c r="K27" s="6"/>
      <c r="L27" s="6"/>
      <c r="M27" s="6"/>
    </row>
    <row r="28" ht="15.75" customHeight="1">
      <c r="A28" s="13" t="s">
        <v>138</v>
      </c>
      <c r="B28" s="13" t="s">
        <v>118</v>
      </c>
      <c r="C28" s="13" t="s">
        <v>119</v>
      </c>
      <c r="D28" s="13" t="s">
        <v>120</v>
      </c>
      <c r="E28" s="13" t="s">
        <v>121</v>
      </c>
      <c r="F28" s="15"/>
      <c r="G28" s="15"/>
      <c r="H28" s="16" t="str">
        <f t="shared" si="1"/>
        <v/>
      </c>
      <c r="I28" s="6"/>
      <c r="J28" s="6"/>
      <c r="K28" s="6"/>
      <c r="L28" s="6"/>
      <c r="M28" s="6"/>
    </row>
    <row r="29" ht="15.75" customHeight="1">
      <c r="A29" s="13" t="s">
        <v>140</v>
      </c>
      <c r="B29" s="13" t="s">
        <v>51</v>
      </c>
      <c r="C29" s="13" t="s">
        <v>52</v>
      </c>
      <c r="D29" s="13" t="s">
        <v>53</v>
      </c>
      <c r="E29" s="13" t="s">
        <v>54</v>
      </c>
      <c r="F29" s="15"/>
      <c r="G29" s="15"/>
      <c r="H29" s="16" t="str">
        <f t="shared" si="1"/>
        <v/>
      </c>
      <c r="I29" s="6"/>
      <c r="J29" s="6"/>
      <c r="K29" s="6"/>
      <c r="L29" s="6"/>
      <c r="M29" s="6"/>
    </row>
    <row r="30" ht="15.75" customHeight="1">
      <c r="A30" s="13" t="s">
        <v>140</v>
      </c>
      <c r="B30" s="13" t="s">
        <v>96</v>
      </c>
      <c r="C30" s="13" t="s">
        <v>98</v>
      </c>
      <c r="D30" s="13" t="s">
        <v>99</v>
      </c>
      <c r="E30" s="13" t="s">
        <v>100</v>
      </c>
      <c r="F30" s="15"/>
      <c r="G30" s="15"/>
      <c r="H30" s="16" t="str">
        <f t="shared" si="1"/>
        <v/>
      </c>
      <c r="I30" s="6"/>
      <c r="J30" s="6"/>
      <c r="K30" s="6"/>
      <c r="L30" s="6"/>
      <c r="M30" s="6"/>
    </row>
    <row r="31" ht="15.75" customHeight="1">
      <c r="A31" s="13" t="s">
        <v>140</v>
      </c>
      <c r="B31" s="13" t="s">
        <v>103</v>
      </c>
      <c r="C31" s="13" t="s">
        <v>104</v>
      </c>
      <c r="D31" s="13" t="s">
        <v>105</v>
      </c>
      <c r="E31" s="13" t="s">
        <v>106</v>
      </c>
      <c r="F31" s="15"/>
      <c r="G31" s="15"/>
      <c r="H31" s="16" t="str">
        <f t="shared" si="1"/>
        <v/>
      </c>
      <c r="I31" s="6"/>
      <c r="J31" s="6"/>
      <c r="K31" s="6"/>
      <c r="L31" s="6"/>
      <c r="M31" s="6"/>
    </row>
    <row r="32" ht="15.75" customHeight="1">
      <c r="A32" s="13" t="s">
        <v>140</v>
      </c>
      <c r="B32" s="13" t="s">
        <v>110</v>
      </c>
      <c r="C32" s="13" t="s">
        <v>111</v>
      </c>
      <c r="D32" s="13" t="s">
        <v>112</v>
      </c>
      <c r="E32" s="13" t="s">
        <v>113</v>
      </c>
      <c r="F32" s="15"/>
      <c r="G32" s="15"/>
      <c r="H32" s="16" t="str">
        <f t="shared" si="1"/>
        <v/>
      </c>
      <c r="I32" s="6"/>
      <c r="J32" s="6"/>
      <c r="K32" s="6"/>
      <c r="L32" s="6"/>
      <c r="M32" s="6"/>
    </row>
    <row r="33" ht="15.75" customHeight="1">
      <c r="A33" s="13" t="s">
        <v>140</v>
      </c>
      <c r="B33" s="13" t="s">
        <v>114</v>
      </c>
      <c r="C33" s="13" t="s">
        <v>115</v>
      </c>
      <c r="D33" s="13" t="s">
        <v>116</v>
      </c>
      <c r="E33" s="13" t="s">
        <v>117</v>
      </c>
      <c r="F33" s="15"/>
      <c r="G33" s="15"/>
      <c r="H33" s="16" t="str">
        <f t="shared" si="1"/>
        <v/>
      </c>
      <c r="I33" s="6"/>
      <c r="J33" s="6"/>
      <c r="K33" s="6"/>
      <c r="L33" s="6"/>
      <c r="M33" s="6"/>
    </row>
    <row r="34" ht="15.75" customHeight="1">
      <c r="A34" s="13" t="s">
        <v>140</v>
      </c>
      <c r="B34" s="13" t="s">
        <v>118</v>
      </c>
      <c r="C34" s="13" t="s">
        <v>119</v>
      </c>
      <c r="D34" s="13" t="s">
        <v>120</v>
      </c>
      <c r="E34" s="13" t="s">
        <v>121</v>
      </c>
      <c r="F34" s="15"/>
      <c r="G34" s="15"/>
      <c r="H34" s="16" t="str">
        <f t="shared" si="1"/>
        <v/>
      </c>
      <c r="I34" s="6"/>
      <c r="J34" s="6"/>
      <c r="K34" s="6"/>
      <c r="L34" s="6"/>
      <c r="M34" s="6"/>
    </row>
    <row r="35" ht="15.75" customHeight="1">
      <c r="A35" s="13" t="s">
        <v>141</v>
      </c>
      <c r="B35" s="13" t="s">
        <v>51</v>
      </c>
      <c r="C35" s="13" t="s">
        <v>52</v>
      </c>
      <c r="D35" s="13" t="s">
        <v>53</v>
      </c>
      <c r="E35" s="13" t="s">
        <v>54</v>
      </c>
      <c r="F35" s="15"/>
      <c r="G35" s="15"/>
      <c r="H35" s="16" t="str">
        <f t="shared" si="1"/>
        <v/>
      </c>
      <c r="I35" s="6"/>
      <c r="J35" s="6"/>
      <c r="K35" s="6"/>
      <c r="L35" s="6"/>
      <c r="M35" s="6"/>
    </row>
    <row r="36" ht="15.75" customHeight="1">
      <c r="A36" s="13" t="s">
        <v>141</v>
      </c>
      <c r="B36" s="13" t="s">
        <v>96</v>
      </c>
      <c r="C36" s="13" t="s">
        <v>98</v>
      </c>
      <c r="D36" s="13" t="s">
        <v>99</v>
      </c>
      <c r="E36" s="13" t="s">
        <v>100</v>
      </c>
      <c r="F36" s="15"/>
      <c r="G36" s="15"/>
      <c r="H36" s="16" t="str">
        <f t="shared" si="1"/>
        <v/>
      </c>
      <c r="I36" s="6"/>
      <c r="J36" s="6"/>
      <c r="K36" s="6"/>
      <c r="L36" s="6"/>
      <c r="M36" s="6"/>
    </row>
    <row r="37" ht="15.75" customHeight="1">
      <c r="A37" s="13" t="s">
        <v>141</v>
      </c>
      <c r="B37" s="13" t="s">
        <v>103</v>
      </c>
      <c r="C37" s="13" t="s">
        <v>104</v>
      </c>
      <c r="D37" s="13" t="s">
        <v>105</v>
      </c>
      <c r="E37" s="13" t="s">
        <v>106</v>
      </c>
      <c r="F37" s="15"/>
      <c r="G37" s="15"/>
      <c r="H37" s="16" t="str">
        <f t="shared" si="1"/>
        <v/>
      </c>
      <c r="I37" s="6"/>
      <c r="J37" s="6"/>
      <c r="K37" s="6"/>
      <c r="L37" s="6"/>
      <c r="M37" s="6"/>
    </row>
    <row r="38" ht="15.75" customHeight="1">
      <c r="A38" s="13" t="s">
        <v>141</v>
      </c>
      <c r="B38" s="13" t="s">
        <v>110</v>
      </c>
      <c r="C38" s="13" t="s">
        <v>111</v>
      </c>
      <c r="D38" s="13" t="s">
        <v>112</v>
      </c>
      <c r="E38" s="13" t="s">
        <v>113</v>
      </c>
      <c r="F38" s="15"/>
      <c r="G38" s="15"/>
      <c r="H38" s="16" t="str">
        <f t="shared" si="1"/>
        <v/>
      </c>
      <c r="I38" s="6"/>
      <c r="J38" s="6"/>
      <c r="K38" s="6"/>
      <c r="L38" s="6"/>
      <c r="M38" s="6"/>
    </row>
    <row r="39" ht="15.75" customHeight="1">
      <c r="A39" s="13" t="s">
        <v>141</v>
      </c>
      <c r="B39" s="13" t="s">
        <v>114</v>
      </c>
      <c r="C39" s="13" t="s">
        <v>115</v>
      </c>
      <c r="D39" s="13" t="s">
        <v>116</v>
      </c>
      <c r="E39" s="13" t="s">
        <v>117</v>
      </c>
      <c r="F39" s="15"/>
      <c r="G39" s="15"/>
      <c r="H39" s="16" t="str">
        <f t="shared" si="1"/>
        <v/>
      </c>
      <c r="I39" s="6"/>
      <c r="J39" s="6"/>
      <c r="K39" s="6"/>
      <c r="L39" s="6"/>
      <c r="M39" s="6"/>
    </row>
    <row r="40" ht="15.75" customHeight="1">
      <c r="A40" s="13" t="s">
        <v>141</v>
      </c>
      <c r="B40" s="13" t="s">
        <v>118</v>
      </c>
      <c r="C40" s="13" t="s">
        <v>119</v>
      </c>
      <c r="D40" s="13" t="s">
        <v>120</v>
      </c>
      <c r="E40" s="13" t="s">
        <v>121</v>
      </c>
      <c r="F40" s="15"/>
      <c r="G40" s="15"/>
      <c r="H40" s="16" t="str">
        <f t="shared" si="1"/>
        <v/>
      </c>
      <c r="I40" s="6"/>
      <c r="J40" s="6"/>
      <c r="K40" s="6"/>
      <c r="L40" s="6"/>
      <c r="M40" s="6"/>
    </row>
    <row r="41" ht="15.75" customHeight="1">
      <c r="A41" s="13" t="s">
        <v>144</v>
      </c>
      <c r="B41" s="13" t="s">
        <v>51</v>
      </c>
      <c r="C41" s="13" t="s">
        <v>52</v>
      </c>
      <c r="D41" s="13" t="s">
        <v>53</v>
      </c>
      <c r="E41" s="13" t="s">
        <v>54</v>
      </c>
      <c r="F41" s="15"/>
      <c r="G41" s="15"/>
      <c r="H41" s="16" t="str">
        <f t="shared" si="1"/>
        <v/>
      </c>
      <c r="I41" s="6"/>
      <c r="J41" s="6"/>
      <c r="K41" s="6"/>
      <c r="L41" s="6"/>
      <c r="M41" s="6"/>
    </row>
    <row r="42" ht="15.75" customHeight="1">
      <c r="A42" s="13" t="s">
        <v>144</v>
      </c>
      <c r="B42" s="13" t="s">
        <v>96</v>
      </c>
      <c r="C42" s="13" t="s">
        <v>98</v>
      </c>
      <c r="D42" s="13" t="s">
        <v>99</v>
      </c>
      <c r="E42" s="13" t="s">
        <v>100</v>
      </c>
      <c r="F42" s="15"/>
      <c r="G42" s="15"/>
      <c r="H42" s="16" t="str">
        <f t="shared" si="1"/>
        <v/>
      </c>
      <c r="I42" s="6"/>
      <c r="J42" s="6"/>
      <c r="K42" s="6"/>
      <c r="L42" s="6"/>
      <c r="M42" s="6"/>
    </row>
    <row r="43" ht="15.75" customHeight="1">
      <c r="A43" s="13" t="s">
        <v>144</v>
      </c>
      <c r="B43" s="13" t="s">
        <v>103</v>
      </c>
      <c r="C43" s="13" t="s">
        <v>104</v>
      </c>
      <c r="D43" s="13" t="s">
        <v>105</v>
      </c>
      <c r="E43" s="13" t="s">
        <v>106</v>
      </c>
      <c r="F43" s="15"/>
      <c r="G43" s="15"/>
      <c r="H43" s="16" t="str">
        <f t="shared" si="1"/>
        <v/>
      </c>
      <c r="I43" s="6"/>
      <c r="J43" s="6"/>
      <c r="K43" s="6"/>
      <c r="L43" s="6"/>
      <c r="M43" s="6"/>
    </row>
    <row r="44" ht="15.75" customHeight="1">
      <c r="A44" s="13" t="s">
        <v>144</v>
      </c>
      <c r="B44" s="13" t="s">
        <v>110</v>
      </c>
      <c r="C44" s="13" t="s">
        <v>111</v>
      </c>
      <c r="D44" s="13" t="s">
        <v>112</v>
      </c>
      <c r="E44" s="13" t="s">
        <v>113</v>
      </c>
      <c r="F44" s="15"/>
      <c r="G44" s="15"/>
      <c r="H44" s="16" t="str">
        <f t="shared" si="1"/>
        <v/>
      </c>
      <c r="I44" s="6"/>
      <c r="J44" s="6"/>
      <c r="K44" s="6"/>
      <c r="L44" s="6"/>
      <c r="M44" s="6"/>
    </row>
    <row r="45" ht="15.75" customHeight="1">
      <c r="A45" s="13" t="s">
        <v>144</v>
      </c>
      <c r="B45" s="13" t="s">
        <v>114</v>
      </c>
      <c r="C45" s="13" t="s">
        <v>115</v>
      </c>
      <c r="D45" s="13" t="s">
        <v>116</v>
      </c>
      <c r="E45" s="13" t="s">
        <v>117</v>
      </c>
      <c r="F45" s="15"/>
      <c r="G45" s="15"/>
      <c r="H45" s="16" t="str">
        <f t="shared" si="1"/>
        <v/>
      </c>
      <c r="I45" s="6"/>
      <c r="J45" s="6"/>
      <c r="K45" s="6"/>
      <c r="L45" s="6"/>
      <c r="M45" s="6"/>
    </row>
    <row r="46" ht="15.75" customHeight="1">
      <c r="A46" s="13" t="s">
        <v>144</v>
      </c>
      <c r="B46" s="13" t="s">
        <v>118</v>
      </c>
      <c r="C46" s="13" t="s">
        <v>119</v>
      </c>
      <c r="D46" s="13" t="s">
        <v>120</v>
      </c>
      <c r="E46" s="13" t="s">
        <v>121</v>
      </c>
      <c r="F46" s="15"/>
      <c r="G46" s="15"/>
      <c r="H46" s="16" t="str">
        <f t="shared" si="1"/>
        <v/>
      </c>
      <c r="I46" s="6"/>
      <c r="J46" s="6"/>
      <c r="K46" s="6"/>
      <c r="L46" s="6"/>
      <c r="M46" s="6"/>
    </row>
    <row r="47" ht="15.75" customHeight="1">
      <c r="A47" s="13" t="s">
        <v>145</v>
      </c>
      <c r="B47" s="13" t="s">
        <v>51</v>
      </c>
      <c r="C47" s="13" t="s">
        <v>52</v>
      </c>
      <c r="D47" s="13" t="s">
        <v>53</v>
      </c>
      <c r="E47" s="13" t="s">
        <v>54</v>
      </c>
      <c r="F47" s="15"/>
      <c r="G47" s="15"/>
      <c r="H47" s="16" t="str">
        <f t="shared" si="1"/>
        <v/>
      </c>
      <c r="I47" s="6"/>
      <c r="J47" s="6"/>
      <c r="K47" s="6"/>
      <c r="L47" s="6"/>
      <c r="M47" s="6"/>
    </row>
    <row r="48" ht="15.75" customHeight="1">
      <c r="A48" s="13" t="s">
        <v>145</v>
      </c>
      <c r="B48" s="13" t="s">
        <v>96</v>
      </c>
      <c r="C48" s="13" t="s">
        <v>98</v>
      </c>
      <c r="D48" s="13" t="s">
        <v>99</v>
      </c>
      <c r="E48" s="13" t="s">
        <v>100</v>
      </c>
      <c r="F48" s="15"/>
      <c r="G48" s="15"/>
      <c r="H48" s="16" t="str">
        <f t="shared" si="1"/>
        <v/>
      </c>
      <c r="I48" s="6"/>
      <c r="J48" s="6"/>
      <c r="K48" s="6"/>
      <c r="L48" s="6"/>
      <c r="M48" s="6"/>
    </row>
    <row r="49" ht="15.75" customHeight="1">
      <c r="A49" s="13" t="s">
        <v>145</v>
      </c>
      <c r="B49" s="13" t="s">
        <v>103</v>
      </c>
      <c r="C49" s="13" t="s">
        <v>104</v>
      </c>
      <c r="D49" s="13" t="s">
        <v>105</v>
      </c>
      <c r="E49" s="13" t="s">
        <v>106</v>
      </c>
      <c r="F49" s="15"/>
      <c r="G49" s="15"/>
      <c r="H49" s="16" t="str">
        <f t="shared" si="1"/>
        <v/>
      </c>
      <c r="I49" s="6"/>
      <c r="J49" s="6"/>
      <c r="K49" s="6"/>
      <c r="L49" s="6"/>
      <c r="M49" s="6"/>
    </row>
    <row r="50" ht="15.75" customHeight="1">
      <c r="A50" s="13" t="s">
        <v>145</v>
      </c>
      <c r="B50" s="13" t="s">
        <v>110</v>
      </c>
      <c r="C50" s="13" t="s">
        <v>111</v>
      </c>
      <c r="D50" s="13" t="s">
        <v>112</v>
      </c>
      <c r="E50" s="13" t="s">
        <v>113</v>
      </c>
      <c r="F50" s="15"/>
      <c r="G50" s="15"/>
      <c r="H50" s="16" t="str">
        <f t="shared" si="1"/>
        <v/>
      </c>
      <c r="I50" s="6"/>
      <c r="J50" s="6"/>
      <c r="K50" s="6"/>
      <c r="L50" s="6"/>
      <c r="M50" s="6"/>
    </row>
    <row r="51" ht="15.75" customHeight="1">
      <c r="A51" s="13" t="s">
        <v>145</v>
      </c>
      <c r="B51" s="13" t="s">
        <v>114</v>
      </c>
      <c r="C51" s="13" t="s">
        <v>115</v>
      </c>
      <c r="D51" s="13" t="s">
        <v>116</v>
      </c>
      <c r="E51" s="13" t="s">
        <v>117</v>
      </c>
      <c r="F51" s="15"/>
      <c r="G51" s="15"/>
      <c r="H51" s="16" t="str">
        <f t="shared" si="1"/>
        <v/>
      </c>
      <c r="I51" s="6"/>
      <c r="J51" s="6"/>
      <c r="K51" s="6"/>
      <c r="L51" s="6"/>
      <c r="M51" s="6"/>
    </row>
    <row r="52" ht="15.75" customHeight="1">
      <c r="A52" s="13" t="s">
        <v>145</v>
      </c>
      <c r="B52" s="13" t="s">
        <v>118</v>
      </c>
      <c r="C52" s="13" t="s">
        <v>119</v>
      </c>
      <c r="D52" s="13" t="s">
        <v>120</v>
      </c>
      <c r="E52" s="13" t="s">
        <v>121</v>
      </c>
      <c r="F52" s="15"/>
      <c r="G52" s="15"/>
      <c r="H52" s="16" t="str">
        <f t="shared" si="1"/>
        <v/>
      </c>
      <c r="I52" s="6"/>
      <c r="J52" s="6"/>
      <c r="K52" s="6"/>
      <c r="L52" s="6"/>
      <c r="M52" s="6"/>
    </row>
    <row r="53" ht="15.75" customHeight="1">
      <c r="A53" s="13" t="s">
        <v>146</v>
      </c>
      <c r="B53" s="13" t="s">
        <v>51</v>
      </c>
      <c r="C53" s="13" t="s">
        <v>52</v>
      </c>
      <c r="D53" s="13" t="s">
        <v>53</v>
      </c>
      <c r="E53" s="13" t="s">
        <v>54</v>
      </c>
      <c r="F53" s="15"/>
      <c r="G53" s="15"/>
      <c r="H53" s="16" t="str">
        <f t="shared" si="1"/>
        <v/>
      </c>
      <c r="I53" s="6"/>
      <c r="J53" s="6"/>
      <c r="K53" s="6"/>
      <c r="L53" s="6"/>
      <c r="M53" s="6"/>
    </row>
    <row r="54" ht="15.75" customHeight="1">
      <c r="A54" s="13" t="s">
        <v>146</v>
      </c>
      <c r="B54" s="13" t="s">
        <v>96</v>
      </c>
      <c r="C54" s="13" t="s">
        <v>98</v>
      </c>
      <c r="D54" s="13" t="s">
        <v>99</v>
      </c>
      <c r="E54" s="13" t="s">
        <v>100</v>
      </c>
      <c r="F54" s="15"/>
      <c r="G54" s="15"/>
      <c r="H54" s="16" t="str">
        <f t="shared" si="1"/>
        <v/>
      </c>
      <c r="I54" s="6"/>
      <c r="J54" s="6"/>
      <c r="K54" s="6"/>
      <c r="L54" s="6"/>
      <c r="M54" s="6"/>
    </row>
    <row r="55" ht="15.75" customHeight="1">
      <c r="A55" s="13" t="s">
        <v>146</v>
      </c>
      <c r="B55" s="13" t="s">
        <v>103</v>
      </c>
      <c r="C55" s="13" t="s">
        <v>104</v>
      </c>
      <c r="D55" s="13" t="s">
        <v>105</v>
      </c>
      <c r="E55" s="13" t="s">
        <v>106</v>
      </c>
      <c r="F55" s="15"/>
      <c r="G55" s="15"/>
      <c r="H55" s="16" t="str">
        <f t="shared" si="1"/>
        <v/>
      </c>
      <c r="I55" s="6"/>
      <c r="J55" s="6"/>
      <c r="K55" s="6"/>
      <c r="L55" s="6"/>
      <c r="M55" s="6"/>
    </row>
    <row r="56" ht="15.75" customHeight="1">
      <c r="A56" s="13" t="s">
        <v>146</v>
      </c>
      <c r="B56" s="13" t="s">
        <v>110</v>
      </c>
      <c r="C56" s="13" t="s">
        <v>111</v>
      </c>
      <c r="D56" s="13" t="s">
        <v>112</v>
      </c>
      <c r="E56" s="13" t="s">
        <v>113</v>
      </c>
      <c r="F56" s="15"/>
      <c r="G56" s="15"/>
      <c r="H56" s="16" t="str">
        <f t="shared" si="1"/>
        <v/>
      </c>
      <c r="I56" s="6"/>
      <c r="J56" s="6"/>
      <c r="K56" s="6"/>
      <c r="L56" s="6"/>
      <c r="M56" s="6"/>
    </row>
    <row r="57" ht="15.75" customHeight="1">
      <c r="A57" s="13" t="s">
        <v>146</v>
      </c>
      <c r="B57" s="13" t="s">
        <v>114</v>
      </c>
      <c r="C57" s="13" t="s">
        <v>115</v>
      </c>
      <c r="D57" s="13" t="s">
        <v>116</v>
      </c>
      <c r="E57" s="13" t="s">
        <v>117</v>
      </c>
      <c r="F57" s="15"/>
      <c r="G57" s="15"/>
      <c r="H57" s="16" t="str">
        <f t="shared" si="1"/>
        <v/>
      </c>
      <c r="I57" s="6"/>
      <c r="J57" s="6"/>
      <c r="K57" s="6"/>
      <c r="L57" s="6"/>
      <c r="M57" s="6"/>
    </row>
    <row r="58" ht="15.75" customHeight="1">
      <c r="A58" s="13" t="s">
        <v>146</v>
      </c>
      <c r="B58" s="13" t="s">
        <v>118</v>
      </c>
      <c r="C58" s="13" t="s">
        <v>119</v>
      </c>
      <c r="D58" s="13" t="s">
        <v>120</v>
      </c>
      <c r="E58" s="13" t="s">
        <v>121</v>
      </c>
      <c r="F58" s="15"/>
      <c r="G58" s="15"/>
      <c r="H58" s="16" t="str">
        <f t="shared" si="1"/>
        <v/>
      </c>
      <c r="I58" s="6"/>
      <c r="J58" s="6"/>
      <c r="K58" s="6"/>
      <c r="L58" s="6"/>
      <c r="M58" s="6"/>
    </row>
    <row r="59" ht="15.75" customHeight="1">
      <c r="A59" s="13" t="s">
        <v>147</v>
      </c>
      <c r="B59" s="13" t="s">
        <v>51</v>
      </c>
      <c r="C59" s="13" t="s">
        <v>52</v>
      </c>
      <c r="D59" s="13" t="s">
        <v>53</v>
      </c>
      <c r="E59" s="13" t="s">
        <v>54</v>
      </c>
      <c r="F59" s="15"/>
      <c r="G59" s="15"/>
      <c r="H59" s="16" t="str">
        <f t="shared" si="1"/>
        <v/>
      </c>
      <c r="I59" s="6"/>
      <c r="J59" s="6"/>
      <c r="K59" s="6"/>
      <c r="L59" s="6"/>
      <c r="M59" s="6"/>
    </row>
    <row r="60" ht="15.75" customHeight="1">
      <c r="A60" s="13" t="s">
        <v>147</v>
      </c>
      <c r="B60" s="13" t="s">
        <v>96</v>
      </c>
      <c r="C60" s="13" t="s">
        <v>98</v>
      </c>
      <c r="D60" s="13" t="s">
        <v>99</v>
      </c>
      <c r="E60" s="13" t="s">
        <v>100</v>
      </c>
      <c r="F60" s="15"/>
      <c r="G60" s="15"/>
      <c r="H60" s="16" t="str">
        <f t="shared" si="1"/>
        <v/>
      </c>
      <c r="I60" s="6"/>
      <c r="J60" s="6"/>
      <c r="K60" s="6"/>
      <c r="L60" s="6"/>
      <c r="M60" s="6"/>
    </row>
    <row r="61" ht="15.75" customHeight="1">
      <c r="A61" s="13" t="s">
        <v>147</v>
      </c>
      <c r="B61" s="13" t="s">
        <v>103</v>
      </c>
      <c r="C61" s="13" t="s">
        <v>104</v>
      </c>
      <c r="D61" s="13" t="s">
        <v>105</v>
      </c>
      <c r="E61" s="13" t="s">
        <v>106</v>
      </c>
      <c r="F61" s="15"/>
      <c r="G61" s="15"/>
      <c r="H61" s="16" t="str">
        <f t="shared" si="1"/>
        <v/>
      </c>
      <c r="I61" s="6"/>
      <c r="J61" s="6"/>
      <c r="K61" s="6"/>
      <c r="L61" s="6"/>
      <c r="M61" s="6"/>
    </row>
    <row r="62" ht="15.75" customHeight="1">
      <c r="A62" s="13" t="s">
        <v>147</v>
      </c>
      <c r="B62" s="13" t="s">
        <v>110</v>
      </c>
      <c r="C62" s="13" t="s">
        <v>111</v>
      </c>
      <c r="D62" s="13" t="s">
        <v>112</v>
      </c>
      <c r="E62" s="13" t="s">
        <v>113</v>
      </c>
      <c r="F62" s="15"/>
      <c r="G62" s="15"/>
      <c r="H62" s="16" t="str">
        <f t="shared" si="1"/>
        <v/>
      </c>
      <c r="I62" s="6"/>
      <c r="J62" s="6"/>
      <c r="K62" s="6"/>
      <c r="L62" s="6"/>
      <c r="M62" s="6"/>
    </row>
    <row r="63" ht="15.75" customHeight="1">
      <c r="A63" s="13" t="s">
        <v>147</v>
      </c>
      <c r="B63" s="13" t="s">
        <v>114</v>
      </c>
      <c r="C63" s="13" t="s">
        <v>115</v>
      </c>
      <c r="D63" s="13" t="s">
        <v>116</v>
      </c>
      <c r="E63" s="13" t="s">
        <v>117</v>
      </c>
      <c r="F63" s="15"/>
      <c r="G63" s="15"/>
      <c r="H63" s="16" t="str">
        <f t="shared" si="1"/>
        <v/>
      </c>
      <c r="I63" s="6"/>
      <c r="J63" s="6"/>
      <c r="K63" s="6"/>
      <c r="L63" s="6"/>
      <c r="M63" s="6"/>
    </row>
    <row r="64" ht="15.75" customHeight="1">
      <c r="A64" s="13" t="s">
        <v>147</v>
      </c>
      <c r="B64" s="13" t="s">
        <v>118</v>
      </c>
      <c r="C64" s="13" t="s">
        <v>119</v>
      </c>
      <c r="D64" s="13" t="s">
        <v>120</v>
      </c>
      <c r="E64" s="13" t="s">
        <v>121</v>
      </c>
      <c r="F64" s="15"/>
      <c r="G64" s="15"/>
      <c r="H64" s="16" t="str">
        <f t="shared" si="1"/>
        <v/>
      </c>
      <c r="I64" s="6"/>
      <c r="J64" s="6"/>
      <c r="K64" s="6"/>
      <c r="L64" s="6"/>
      <c r="M64" s="6"/>
    </row>
    <row r="65" ht="15.75" customHeight="1">
      <c r="A65" s="13" t="s">
        <v>148</v>
      </c>
      <c r="B65" s="13" t="s">
        <v>51</v>
      </c>
      <c r="C65" s="13" t="s">
        <v>52</v>
      </c>
      <c r="D65" s="13" t="s">
        <v>53</v>
      </c>
      <c r="E65" s="13" t="s">
        <v>54</v>
      </c>
      <c r="F65" s="15"/>
      <c r="G65" s="15"/>
      <c r="H65" s="16" t="str">
        <f t="shared" si="1"/>
        <v/>
      </c>
      <c r="I65" s="6"/>
      <c r="J65" s="6"/>
      <c r="K65" s="6"/>
      <c r="L65" s="6"/>
      <c r="M65" s="6"/>
    </row>
    <row r="66" ht="15.75" customHeight="1">
      <c r="A66" s="13" t="s">
        <v>148</v>
      </c>
      <c r="B66" s="13" t="s">
        <v>96</v>
      </c>
      <c r="C66" s="13" t="s">
        <v>98</v>
      </c>
      <c r="D66" s="13" t="s">
        <v>99</v>
      </c>
      <c r="E66" s="13" t="s">
        <v>100</v>
      </c>
      <c r="F66" s="15"/>
      <c r="G66" s="15"/>
      <c r="H66" s="16" t="str">
        <f t="shared" si="1"/>
        <v/>
      </c>
      <c r="I66" s="6"/>
      <c r="J66" s="6"/>
      <c r="K66" s="6"/>
      <c r="L66" s="6"/>
      <c r="M66" s="6"/>
    </row>
    <row r="67" ht="15.75" customHeight="1">
      <c r="A67" s="13" t="s">
        <v>148</v>
      </c>
      <c r="B67" s="13" t="s">
        <v>103</v>
      </c>
      <c r="C67" s="13" t="s">
        <v>104</v>
      </c>
      <c r="D67" s="13" t="s">
        <v>105</v>
      </c>
      <c r="E67" s="13" t="s">
        <v>106</v>
      </c>
      <c r="F67" s="15"/>
      <c r="G67" s="15"/>
      <c r="H67" s="16" t="str">
        <f t="shared" si="1"/>
        <v/>
      </c>
      <c r="I67" s="6"/>
      <c r="J67" s="6"/>
      <c r="K67" s="6"/>
      <c r="L67" s="6"/>
      <c r="M67" s="6"/>
    </row>
    <row r="68" ht="15.75" customHeight="1">
      <c r="A68" s="13" t="s">
        <v>148</v>
      </c>
      <c r="B68" s="13" t="s">
        <v>110</v>
      </c>
      <c r="C68" s="13" t="s">
        <v>111</v>
      </c>
      <c r="D68" s="13" t="s">
        <v>112</v>
      </c>
      <c r="E68" s="13" t="s">
        <v>113</v>
      </c>
      <c r="F68" s="15"/>
      <c r="G68" s="15"/>
      <c r="H68" s="16" t="str">
        <f t="shared" si="1"/>
        <v/>
      </c>
      <c r="I68" s="6"/>
      <c r="J68" s="6"/>
      <c r="K68" s="6"/>
      <c r="L68" s="6"/>
      <c r="M68" s="6"/>
    </row>
    <row r="69" ht="15.75" customHeight="1">
      <c r="A69" s="13" t="s">
        <v>148</v>
      </c>
      <c r="B69" s="13" t="s">
        <v>114</v>
      </c>
      <c r="C69" s="13" t="s">
        <v>115</v>
      </c>
      <c r="D69" s="13" t="s">
        <v>116</v>
      </c>
      <c r="E69" s="13" t="s">
        <v>117</v>
      </c>
      <c r="F69" s="15"/>
      <c r="G69" s="15"/>
      <c r="H69" s="16" t="str">
        <f t="shared" si="1"/>
        <v/>
      </c>
      <c r="I69" s="6"/>
      <c r="J69" s="6"/>
      <c r="K69" s="6"/>
      <c r="L69" s="6"/>
      <c r="M69" s="6"/>
    </row>
    <row r="70" ht="15.75" customHeight="1">
      <c r="A70" s="13" t="s">
        <v>148</v>
      </c>
      <c r="B70" s="13" t="s">
        <v>118</v>
      </c>
      <c r="C70" s="13" t="s">
        <v>119</v>
      </c>
      <c r="D70" s="13" t="s">
        <v>120</v>
      </c>
      <c r="E70" s="13" t="s">
        <v>121</v>
      </c>
      <c r="F70" s="15"/>
      <c r="G70" s="15"/>
      <c r="H70" s="16" t="str">
        <f t="shared" si="1"/>
        <v/>
      </c>
      <c r="I70" s="6"/>
      <c r="J70" s="6"/>
      <c r="K70" s="6"/>
      <c r="L70" s="6"/>
      <c r="M70" s="6"/>
    </row>
    <row r="71" ht="15.75" customHeight="1">
      <c r="A71" s="13" t="s">
        <v>149</v>
      </c>
      <c r="B71" s="13" t="s">
        <v>51</v>
      </c>
      <c r="C71" s="13" t="s">
        <v>52</v>
      </c>
      <c r="D71" s="13" t="s">
        <v>53</v>
      </c>
      <c r="E71" s="13" t="s">
        <v>54</v>
      </c>
      <c r="F71" s="15"/>
      <c r="G71" s="15"/>
      <c r="H71" s="16" t="str">
        <f t="shared" si="1"/>
        <v/>
      </c>
      <c r="I71" s="6"/>
      <c r="J71" s="6"/>
      <c r="K71" s="6"/>
      <c r="L71" s="6"/>
      <c r="M71" s="6"/>
    </row>
    <row r="72" ht="15.75" customHeight="1">
      <c r="A72" s="13" t="s">
        <v>149</v>
      </c>
      <c r="B72" s="13" t="s">
        <v>96</v>
      </c>
      <c r="C72" s="13" t="s">
        <v>98</v>
      </c>
      <c r="D72" s="13" t="s">
        <v>99</v>
      </c>
      <c r="E72" s="13" t="s">
        <v>100</v>
      </c>
      <c r="F72" s="15"/>
      <c r="G72" s="15"/>
      <c r="H72" s="16" t="str">
        <f t="shared" si="1"/>
        <v/>
      </c>
      <c r="I72" s="6"/>
      <c r="J72" s="6"/>
      <c r="K72" s="6"/>
      <c r="L72" s="6"/>
      <c r="M72" s="6"/>
    </row>
    <row r="73" ht="15.75" customHeight="1">
      <c r="A73" s="13" t="s">
        <v>149</v>
      </c>
      <c r="B73" s="13" t="s">
        <v>103</v>
      </c>
      <c r="C73" s="13" t="s">
        <v>104</v>
      </c>
      <c r="D73" s="13" t="s">
        <v>105</v>
      </c>
      <c r="E73" s="13" t="s">
        <v>106</v>
      </c>
      <c r="F73" s="15"/>
      <c r="G73" s="15"/>
      <c r="H73" s="16" t="str">
        <f t="shared" si="1"/>
        <v/>
      </c>
      <c r="I73" s="6"/>
      <c r="J73" s="6"/>
      <c r="K73" s="6"/>
      <c r="L73" s="6"/>
      <c r="M73" s="6"/>
    </row>
    <row r="74" ht="15.75" customHeight="1">
      <c r="A74" s="13" t="s">
        <v>149</v>
      </c>
      <c r="B74" s="13" t="s">
        <v>110</v>
      </c>
      <c r="C74" s="13" t="s">
        <v>111</v>
      </c>
      <c r="D74" s="13" t="s">
        <v>112</v>
      </c>
      <c r="E74" s="13" t="s">
        <v>113</v>
      </c>
      <c r="F74" s="15"/>
      <c r="G74" s="15"/>
      <c r="H74" s="16" t="str">
        <f t="shared" si="1"/>
        <v/>
      </c>
      <c r="I74" s="6"/>
      <c r="J74" s="6"/>
      <c r="K74" s="6"/>
      <c r="L74" s="6"/>
      <c r="M74" s="6"/>
    </row>
    <row r="75" ht="15.75" customHeight="1">
      <c r="A75" s="13" t="s">
        <v>149</v>
      </c>
      <c r="B75" s="13" t="s">
        <v>114</v>
      </c>
      <c r="C75" s="13" t="s">
        <v>115</v>
      </c>
      <c r="D75" s="13" t="s">
        <v>116</v>
      </c>
      <c r="E75" s="13" t="s">
        <v>117</v>
      </c>
      <c r="F75" s="15"/>
      <c r="G75" s="15"/>
      <c r="H75" s="16" t="str">
        <f t="shared" si="1"/>
        <v/>
      </c>
      <c r="I75" s="6"/>
      <c r="J75" s="6"/>
      <c r="K75" s="6"/>
      <c r="L75" s="6"/>
      <c r="M75" s="6"/>
    </row>
    <row r="76" ht="15.75" customHeight="1">
      <c r="A76" s="13" t="s">
        <v>149</v>
      </c>
      <c r="B76" s="13" t="s">
        <v>118</v>
      </c>
      <c r="C76" s="13" t="s">
        <v>119</v>
      </c>
      <c r="D76" s="13" t="s">
        <v>120</v>
      </c>
      <c r="E76" s="13" t="s">
        <v>121</v>
      </c>
      <c r="F76" s="15"/>
      <c r="G76" s="15"/>
      <c r="H76" s="16" t="str">
        <f t="shared" si="1"/>
        <v/>
      </c>
      <c r="I76" s="6"/>
      <c r="J76" s="6"/>
      <c r="K76" s="6"/>
      <c r="L76" s="6"/>
      <c r="M76" s="6"/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H5:H76">
    <cfRule type="expression" dxfId="0" priority="1">
      <formula>AND(H5&lt;&gt;"",H5&lt;&gt;0)</formula>
    </cfRule>
  </conditionalFormatting>
  <dataValidations>
    <dataValidation type="list" allowBlank="1" sqref="I5:I76">
      <formula1>Kamus_Kode!$A$5:$A$12</formula1>
    </dataValidation>
    <dataValidation type="list" allowBlank="1" sqref="M5:M76">
      <formula1>"Terbuka,Dalam proses,Selesai"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A9004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1.0"/>
    <col customWidth="1" min="2" max="2" width="10.0"/>
    <col customWidth="1" min="3" max="3" width="26.0"/>
    <col customWidth="1" min="4" max="4" width="16.0"/>
    <col customWidth="1" min="5" max="5" width="12.0"/>
    <col customWidth="1" min="6" max="6" width="11.0"/>
    <col customWidth="1" min="7" max="7" width="16.0"/>
    <col customWidth="1" min="8" max="8" width="8.0"/>
    <col customWidth="1" min="9" max="9" width="16.0"/>
    <col customWidth="1" min="10" max="10" width="17.0"/>
    <col customWidth="1" min="11" max="12" width="15.0"/>
    <col customWidth="1" min="13" max="13" width="17.0"/>
    <col customWidth="1" min="14" max="14" width="10.0"/>
    <col customWidth="1" min="15" max="15" width="26.0"/>
    <col customWidth="1" min="16" max="16" width="20.0"/>
    <col customWidth="1" min="17" max="17" width="11.0"/>
    <col customWidth="1" min="18" max="18" width="13.0"/>
    <col customWidth="1" min="19" max="26" width="8.71"/>
  </cols>
  <sheetData>
    <row r="1">
      <c r="A1" s="1" t="s">
        <v>2</v>
      </c>
    </row>
    <row r="2">
      <c r="A2" s="2" t="s">
        <v>5</v>
      </c>
    </row>
    <row r="4" ht="31.5" customHeight="1">
      <c r="A4" s="4" t="s">
        <v>9</v>
      </c>
      <c r="B4" s="4" t="s">
        <v>11</v>
      </c>
      <c r="C4" s="4" t="s">
        <v>12</v>
      </c>
      <c r="D4" s="4" t="s">
        <v>13</v>
      </c>
      <c r="E4" s="4" t="s">
        <v>15</v>
      </c>
      <c r="F4" s="4" t="s">
        <v>17</v>
      </c>
      <c r="G4" s="4" t="s">
        <v>19</v>
      </c>
      <c r="H4" s="4" t="s">
        <v>20</v>
      </c>
      <c r="I4" s="4" t="s">
        <v>23</v>
      </c>
      <c r="J4" s="4" t="s">
        <v>25</v>
      </c>
      <c r="K4" s="4" t="s">
        <v>28</v>
      </c>
      <c r="L4" s="4" t="s">
        <v>30</v>
      </c>
      <c r="M4" s="4" t="s">
        <v>33</v>
      </c>
      <c r="N4" s="4" t="s">
        <v>35</v>
      </c>
      <c r="O4" s="4" t="s">
        <v>36</v>
      </c>
      <c r="P4" s="4" t="s">
        <v>38</v>
      </c>
      <c r="Q4" s="4" t="s">
        <v>39</v>
      </c>
      <c r="R4" s="4" t="s">
        <v>42</v>
      </c>
    </row>
    <row r="5">
      <c r="A5" s="10" t="s">
        <v>44</v>
      </c>
      <c r="B5" s="10" t="s">
        <v>83</v>
      </c>
      <c r="C5" s="10" t="s">
        <v>84</v>
      </c>
      <c r="D5" s="9">
        <v>1.0E8</v>
      </c>
      <c r="E5" s="10" t="s">
        <v>85</v>
      </c>
      <c r="F5" s="10" t="s">
        <v>87</v>
      </c>
      <c r="G5" s="9">
        <v>1.0E8</v>
      </c>
      <c r="H5" s="12">
        <v>0.02</v>
      </c>
      <c r="I5" s="11">
        <f t="shared" ref="I5:I204" si="1">IF(G5="","",IF(E5="Objek",ROUND(G5*H5,0),0))</f>
        <v>2000000</v>
      </c>
      <c r="J5" s="9">
        <v>2000000.0</v>
      </c>
      <c r="K5" s="11">
        <f t="shared" ref="K5:K204" si="2">IF(I5="","",I5-N(J5))</f>
        <v>0</v>
      </c>
      <c r="L5" s="9">
        <v>2000000.0</v>
      </c>
      <c r="M5" s="11">
        <f t="shared" ref="M5:M204" si="3">IF(L5="","",N(L5)-N(J5))</f>
        <v>0</v>
      </c>
      <c r="N5" s="10"/>
      <c r="O5" s="10" t="s">
        <v>107</v>
      </c>
      <c r="P5" s="10" t="s">
        <v>108</v>
      </c>
      <c r="Q5" s="10" t="s">
        <v>94</v>
      </c>
      <c r="R5" s="10" t="s">
        <v>109</v>
      </c>
    </row>
    <row r="6">
      <c r="A6" s="6"/>
      <c r="B6" s="6"/>
      <c r="C6" s="6"/>
      <c r="D6" s="15"/>
      <c r="E6" s="6"/>
      <c r="F6" s="6"/>
      <c r="G6" s="15"/>
      <c r="H6" s="18"/>
      <c r="I6" s="16" t="str">
        <f t="shared" si="1"/>
        <v/>
      </c>
      <c r="J6" s="15"/>
      <c r="K6" s="16" t="str">
        <f t="shared" si="2"/>
        <v/>
      </c>
      <c r="L6" s="15"/>
      <c r="M6" s="16" t="str">
        <f t="shared" si="3"/>
        <v/>
      </c>
      <c r="N6" s="6"/>
      <c r="O6" s="6"/>
      <c r="P6" s="6"/>
      <c r="Q6" s="6"/>
      <c r="R6" s="6"/>
    </row>
    <row r="7">
      <c r="A7" s="6"/>
      <c r="B7" s="6"/>
      <c r="C7" s="6"/>
      <c r="D7" s="15"/>
      <c r="E7" s="6"/>
      <c r="F7" s="6"/>
      <c r="G7" s="15"/>
      <c r="H7" s="18"/>
      <c r="I7" s="16" t="str">
        <f t="shared" si="1"/>
        <v/>
      </c>
      <c r="J7" s="15"/>
      <c r="K7" s="16" t="str">
        <f t="shared" si="2"/>
        <v/>
      </c>
      <c r="L7" s="15"/>
      <c r="M7" s="16" t="str">
        <f t="shared" si="3"/>
        <v/>
      </c>
      <c r="N7" s="6"/>
      <c r="O7" s="6"/>
      <c r="P7" s="6"/>
      <c r="Q7" s="6"/>
      <c r="R7" s="6"/>
    </row>
    <row r="8">
      <c r="A8" s="6"/>
      <c r="B8" s="6"/>
      <c r="C8" s="6"/>
      <c r="D8" s="15"/>
      <c r="E8" s="6"/>
      <c r="F8" s="6"/>
      <c r="G8" s="15"/>
      <c r="H8" s="18"/>
      <c r="I8" s="16" t="str">
        <f t="shared" si="1"/>
        <v/>
      </c>
      <c r="J8" s="15"/>
      <c r="K8" s="16" t="str">
        <f t="shared" si="2"/>
        <v/>
      </c>
      <c r="L8" s="15"/>
      <c r="M8" s="16" t="str">
        <f t="shared" si="3"/>
        <v/>
      </c>
      <c r="N8" s="6"/>
      <c r="O8" s="6"/>
      <c r="P8" s="6"/>
      <c r="Q8" s="6"/>
      <c r="R8" s="6"/>
    </row>
    <row r="9">
      <c r="A9" s="6"/>
      <c r="B9" s="6"/>
      <c r="C9" s="6"/>
      <c r="D9" s="15"/>
      <c r="E9" s="6"/>
      <c r="F9" s="6"/>
      <c r="G9" s="15"/>
      <c r="H9" s="18"/>
      <c r="I9" s="16" t="str">
        <f t="shared" si="1"/>
        <v/>
      </c>
      <c r="J9" s="15"/>
      <c r="K9" s="16" t="str">
        <f t="shared" si="2"/>
        <v/>
      </c>
      <c r="L9" s="15"/>
      <c r="M9" s="16" t="str">
        <f t="shared" si="3"/>
        <v/>
      </c>
      <c r="N9" s="6"/>
      <c r="O9" s="6"/>
      <c r="P9" s="6"/>
      <c r="Q9" s="6"/>
      <c r="R9" s="6"/>
    </row>
    <row r="10">
      <c r="A10" s="6"/>
      <c r="B10" s="6"/>
      <c r="C10" s="6"/>
      <c r="D10" s="15"/>
      <c r="E10" s="6"/>
      <c r="F10" s="6"/>
      <c r="G10" s="15"/>
      <c r="H10" s="18"/>
      <c r="I10" s="16" t="str">
        <f t="shared" si="1"/>
        <v/>
      </c>
      <c r="J10" s="15"/>
      <c r="K10" s="16" t="str">
        <f t="shared" si="2"/>
        <v/>
      </c>
      <c r="L10" s="15"/>
      <c r="M10" s="16" t="str">
        <f t="shared" si="3"/>
        <v/>
      </c>
      <c r="N10" s="6"/>
      <c r="O10" s="6"/>
      <c r="P10" s="6"/>
      <c r="Q10" s="6"/>
      <c r="R10" s="6"/>
    </row>
    <row r="11">
      <c r="A11" s="6"/>
      <c r="B11" s="6"/>
      <c r="C11" s="6"/>
      <c r="D11" s="15"/>
      <c r="E11" s="6"/>
      <c r="F11" s="6"/>
      <c r="G11" s="15"/>
      <c r="H11" s="18"/>
      <c r="I11" s="16" t="str">
        <f t="shared" si="1"/>
        <v/>
      </c>
      <c r="J11" s="15"/>
      <c r="K11" s="16" t="str">
        <f t="shared" si="2"/>
        <v/>
      </c>
      <c r="L11" s="15"/>
      <c r="M11" s="16" t="str">
        <f t="shared" si="3"/>
        <v/>
      </c>
      <c r="N11" s="6"/>
      <c r="O11" s="6"/>
      <c r="P11" s="6"/>
      <c r="Q11" s="6"/>
      <c r="R11" s="6"/>
    </row>
    <row r="12">
      <c r="A12" s="6"/>
      <c r="B12" s="6"/>
      <c r="C12" s="6"/>
      <c r="D12" s="15"/>
      <c r="E12" s="6"/>
      <c r="F12" s="6"/>
      <c r="G12" s="15"/>
      <c r="H12" s="18"/>
      <c r="I12" s="16" t="str">
        <f t="shared" si="1"/>
        <v/>
      </c>
      <c r="J12" s="15"/>
      <c r="K12" s="16" t="str">
        <f t="shared" si="2"/>
        <v/>
      </c>
      <c r="L12" s="15"/>
      <c r="M12" s="16" t="str">
        <f t="shared" si="3"/>
        <v/>
      </c>
      <c r="N12" s="6"/>
      <c r="O12" s="6"/>
      <c r="P12" s="6"/>
      <c r="Q12" s="6"/>
      <c r="R12" s="6"/>
    </row>
    <row r="13">
      <c r="A13" s="6"/>
      <c r="B13" s="6"/>
      <c r="C13" s="6"/>
      <c r="D13" s="15"/>
      <c r="E13" s="6"/>
      <c r="F13" s="6"/>
      <c r="G13" s="15"/>
      <c r="H13" s="18"/>
      <c r="I13" s="16" t="str">
        <f t="shared" si="1"/>
        <v/>
      </c>
      <c r="J13" s="15"/>
      <c r="K13" s="16" t="str">
        <f t="shared" si="2"/>
        <v/>
      </c>
      <c r="L13" s="15"/>
      <c r="M13" s="16" t="str">
        <f t="shared" si="3"/>
        <v/>
      </c>
      <c r="N13" s="6"/>
      <c r="O13" s="6"/>
      <c r="P13" s="6"/>
      <c r="Q13" s="6"/>
      <c r="R13" s="6"/>
    </row>
    <row r="14">
      <c r="A14" s="6"/>
      <c r="B14" s="6"/>
      <c r="C14" s="6"/>
      <c r="D14" s="15"/>
      <c r="E14" s="6"/>
      <c r="F14" s="6"/>
      <c r="G14" s="15"/>
      <c r="H14" s="18"/>
      <c r="I14" s="16" t="str">
        <f t="shared" si="1"/>
        <v/>
      </c>
      <c r="J14" s="15"/>
      <c r="K14" s="16" t="str">
        <f t="shared" si="2"/>
        <v/>
      </c>
      <c r="L14" s="15"/>
      <c r="M14" s="16" t="str">
        <f t="shared" si="3"/>
        <v/>
      </c>
      <c r="N14" s="6"/>
      <c r="O14" s="6"/>
      <c r="P14" s="6"/>
      <c r="Q14" s="6"/>
      <c r="R14" s="6"/>
    </row>
    <row r="15">
      <c r="A15" s="6"/>
      <c r="B15" s="6"/>
      <c r="C15" s="6"/>
      <c r="D15" s="15"/>
      <c r="E15" s="6"/>
      <c r="F15" s="6"/>
      <c r="G15" s="15"/>
      <c r="H15" s="18"/>
      <c r="I15" s="16" t="str">
        <f t="shared" si="1"/>
        <v/>
      </c>
      <c r="J15" s="15"/>
      <c r="K15" s="16" t="str">
        <f t="shared" si="2"/>
        <v/>
      </c>
      <c r="L15" s="15"/>
      <c r="M15" s="16" t="str">
        <f t="shared" si="3"/>
        <v/>
      </c>
      <c r="N15" s="6"/>
      <c r="O15" s="6"/>
      <c r="P15" s="6"/>
      <c r="Q15" s="6"/>
      <c r="R15" s="6"/>
    </row>
    <row r="16">
      <c r="A16" s="6"/>
      <c r="B16" s="6"/>
      <c r="C16" s="6"/>
      <c r="D16" s="15"/>
      <c r="E16" s="6"/>
      <c r="F16" s="6"/>
      <c r="G16" s="15"/>
      <c r="H16" s="18"/>
      <c r="I16" s="16" t="str">
        <f t="shared" si="1"/>
        <v/>
      </c>
      <c r="J16" s="15"/>
      <c r="K16" s="16" t="str">
        <f t="shared" si="2"/>
        <v/>
      </c>
      <c r="L16" s="15"/>
      <c r="M16" s="16" t="str">
        <f t="shared" si="3"/>
        <v/>
      </c>
      <c r="N16" s="6"/>
      <c r="O16" s="6"/>
      <c r="P16" s="6"/>
      <c r="Q16" s="6"/>
      <c r="R16" s="6"/>
    </row>
    <row r="17">
      <c r="A17" s="6"/>
      <c r="B17" s="6"/>
      <c r="C17" s="6"/>
      <c r="D17" s="15"/>
      <c r="E17" s="6"/>
      <c r="F17" s="6"/>
      <c r="G17" s="15"/>
      <c r="H17" s="18"/>
      <c r="I17" s="16" t="str">
        <f t="shared" si="1"/>
        <v/>
      </c>
      <c r="J17" s="15"/>
      <c r="K17" s="16" t="str">
        <f t="shared" si="2"/>
        <v/>
      </c>
      <c r="L17" s="15"/>
      <c r="M17" s="16" t="str">
        <f t="shared" si="3"/>
        <v/>
      </c>
      <c r="N17" s="6"/>
      <c r="O17" s="6"/>
      <c r="P17" s="6"/>
      <c r="Q17" s="6"/>
      <c r="R17" s="6"/>
    </row>
    <row r="18">
      <c r="A18" s="6"/>
      <c r="B18" s="6"/>
      <c r="C18" s="6"/>
      <c r="D18" s="15"/>
      <c r="E18" s="6"/>
      <c r="F18" s="6"/>
      <c r="G18" s="15"/>
      <c r="H18" s="18"/>
      <c r="I18" s="16" t="str">
        <f t="shared" si="1"/>
        <v/>
      </c>
      <c r="J18" s="15"/>
      <c r="K18" s="16" t="str">
        <f t="shared" si="2"/>
        <v/>
      </c>
      <c r="L18" s="15"/>
      <c r="M18" s="16" t="str">
        <f t="shared" si="3"/>
        <v/>
      </c>
      <c r="N18" s="6"/>
      <c r="O18" s="6"/>
      <c r="P18" s="6"/>
      <c r="Q18" s="6"/>
      <c r="R18" s="6"/>
    </row>
    <row r="19">
      <c r="A19" s="6"/>
      <c r="B19" s="6"/>
      <c r="C19" s="6"/>
      <c r="D19" s="15"/>
      <c r="E19" s="6"/>
      <c r="F19" s="6"/>
      <c r="G19" s="15"/>
      <c r="H19" s="18"/>
      <c r="I19" s="16" t="str">
        <f t="shared" si="1"/>
        <v/>
      </c>
      <c r="J19" s="15"/>
      <c r="K19" s="16" t="str">
        <f t="shared" si="2"/>
        <v/>
      </c>
      <c r="L19" s="15"/>
      <c r="M19" s="16" t="str">
        <f t="shared" si="3"/>
        <v/>
      </c>
      <c r="N19" s="6"/>
      <c r="O19" s="6"/>
      <c r="P19" s="6"/>
      <c r="Q19" s="6"/>
      <c r="R19" s="6"/>
    </row>
    <row r="20">
      <c r="A20" s="6"/>
      <c r="B20" s="6"/>
      <c r="C20" s="6"/>
      <c r="D20" s="15"/>
      <c r="E20" s="6"/>
      <c r="F20" s="6"/>
      <c r="G20" s="15"/>
      <c r="H20" s="18"/>
      <c r="I20" s="16" t="str">
        <f t="shared" si="1"/>
        <v/>
      </c>
      <c r="J20" s="15"/>
      <c r="K20" s="16" t="str">
        <f t="shared" si="2"/>
        <v/>
      </c>
      <c r="L20" s="15"/>
      <c r="M20" s="16" t="str">
        <f t="shared" si="3"/>
        <v/>
      </c>
      <c r="N20" s="6"/>
      <c r="O20" s="6"/>
      <c r="P20" s="6"/>
      <c r="Q20" s="6"/>
      <c r="R20" s="6"/>
    </row>
    <row r="21" ht="15.75" customHeight="1">
      <c r="A21" s="6"/>
      <c r="B21" s="6"/>
      <c r="C21" s="6"/>
      <c r="D21" s="15"/>
      <c r="E21" s="6"/>
      <c r="F21" s="6"/>
      <c r="G21" s="15"/>
      <c r="H21" s="18"/>
      <c r="I21" s="16" t="str">
        <f t="shared" si="1"/>
        <v/>
      </c>
      <c r="J21" s="15"/>
      <c r="K21" s="16" t="str">
        <f t="shared" si="2"/>
        <v/>
      </c>
      <c r="L21" s="15"/>
      <c r="M21" s="16" t="str">
        <f t="shared" si="3"/>
        <v/>
      </c>
      <c r="N21" s="6"/>
      <c r="O21" s="6"/>
      <c r="P21" s="6"/>
      <c r="Q21" s="6"/>
      <c r="R21" s="6"/>
    </row>
    <row r="22" ht="15.75" customHeight="1">
      <c r="A22" s="6"/>
      <c r="B22" s="6"/>
      <c r="C22" s="6"/>
      <c r="D22" s="15"/>
      <c r="E22" s="6"/>
      <c r="F22" s="6"/>
      <c r="G22" s="15"/>
      <c r="H22" s="18"/>
      <c r="I22" s="16" t="str">
        <f t="shared" si="1"/>
        <v/>
      </c>
      <c r="J22" s="15"/>
      <c r="K22" s="16" t="str">
        <f t="shared" si="2"/>
        <v/>
      </c>
      <c r="L22" s="15"/>
      <c r="M22" s="16" t="str">
        <f t="shared" si="3"/>
        <v/>
      </c>
      <c r="N22" s="6"/>
      <c r="O22" s="6"/>
      <c r="P22" s="6"/>
      <c r="Q22" s="6"/>
      <c r="R22" s="6"/>
    </row>
    <row r="23" ht="15.75" customHeight="1">
      <c r="A23" s="6"/>
      <c r="B23" s="6"/>
      <c r="C23" s="6"/>
      <c r="D23" s="15"/>
      <c r="E23" s="6"/>
      <c r="F23" s="6"/>
      <c r="G23" s="15"/>
      <c r="H23" s="18"/>
      <c r="I23" s="16" t="str">
        <f t="shared" si="1"/>
        <v/>
      </c>
      <c r="J23" s="15"/>
      <c r="K23" s="16" t="str">
        <f t="shared" si="2"/>
        <v/>
      </c>
      <c r="L23" s="15"/>
      <c r="M23" s="16" t="str">
        <f t="shared" si="3"/>
        <v/>
      </c>
      <c r="N23" s="6"/>
      <c r="O23" s="6"/>
      <c r="P23" s="6"/>
      <c r="Q23" s="6"/>
      <c r="R23" s="6"/>
    </row>
    <row r="24" ht="15.75" customHeight="1">
      <c r="A24" s="6"/>
      <c r="B24" s="6"/>
      <c r="C24" s="6"/>
      <c r="D24" s="15"/>
      <c r="E24" s="6"/>
      <c r="F24" s="6"/>
      <c r="G24" s="15"/>
      <c r="H24" s="18"/>
      <c r="I24" s="16" t="str">
        <f t="shared" si="1"/>
        <v/>
      </c>
      <c r="J24" s="15"/>
      <c r="K24" s="16" t="str">
        <f t="shared" si="2"/>
        <v/>
      </c>
      <c r="L24" s="15"/>
      <c r="M24" s="16" t="str">
        <f t="shared" si="3"/>
        <v/>
      </c>
      <c r="N24" s="6"/>
      <c r="O24" s="6"/>
      <c r="P24" s="6"/>
      <c r="Q24" s="6"/>
      <c r="R24" s="6"/>
    </row>
    <row r="25" ht="15.75" customHeight="1">
      <c r="A25" s="6"/>
      <c r="B25" s="6"/>
      <c r="C25" s="6"/>
      <c r="D25" s="15"/>
      <c r="E25" s="6"/>
      <c r="F25" s="6"/>
      <c r="G25" s="15"/>
      <c r="H25" s="18"/>
      <c r="I25" s="16" t="str">
        <f t="shared" si="1"/>
        <v/>
      </c>
      <c r="J25" s="15"/>
      <c r="K25" s="16" t="str">
        <f t="shared" si="2"/>
        <v/>
      </c>
      <c r="L25" s="15"/>
      <c r="M25" s="16" t="str">
        <f t="shared" si="3"/>
        <v/>
      </c>
      <c r="N25" s="6"/>
      <c r="O25" s="6"/>
      <c r="P25" s="6"/>
      <c r="Q25" s="6"/>
      <c r="R25" s="6"/>
    </row>
    <row r="26" ht="15.75" customHeight="1">
      <c r="A26" s="6"/>
      <c r="B26" s="6"/>
      <c r="C26" s="6"/>
      <c r="D26" s="15"/>
      <c r="E26" s="6"/>
      <c r="F26" s="6"/>
      <c r="G26" s="15"/>
      <c r="H26" s="18"/>
      <c r="I26" s="16" t="str">
        <f t="shared" si="1"/>
        <v/>
      </c>
      <c r="J26" s="15"/>
      <c r="K26" s="16" t="str">
        <f t="shared" si="2"/>
        <v/>
      </c>
      <c r="L26" s="15"/>
      <c r="M26" s="16" t="str">
        <f t="shared" si="3"/>
        <v/>
      </c>
      <c r="N26" s="6"/>
      <c r="O26" s="6"/>
      <c r="P26" s="6"/>
      <c r="Q26" s="6"/>
      <c r="R26" s="6"/>
    </row>
    <row r="27" ht="15.75" customHeight="1">
      <c r="A27" s="6"/>
      <c r="B27" s="6"/>
      <c r="C27" s="6"/>
      <c r="D27" s="15"/>
      <c r="E27" s="6"/>
      <c r="F27" s="6"/>
      <c r="G27" s="15"/>
      <c r="H27" s="18"/>
      <c r="I27" s="16" t="str">
        <f t="shared" si="1"/>
        <v/>
      </c>
      <c r="J27" s="15"/>
      <c r="K27" s="16" t="str">
        <f t="shared" si="2"/>
        <v/>
      </c>
      <c r="L27" s="15"/>
      <c r="M27" s="16" t="str">
        <f t="shared" si="3"/>
        <v/>
      </c>
      <c r="N27" s="6"/>
      <c r="O27" s="6"/>
      <c r="P27" s="6"/>
      <c r="Q27" s="6"/>
      <c r="R27" s="6"/>
    </row>
    <row r="28" ht="15.75" customHeight="1">
      <c r="A28" s="6"/>
      <c r="B28" s="6"/>
      <c r="C28" s="6"/>
      <c r="D28" s="15"/>
      <c r="E28" s="6"/>
      <c r="F28" s="6"/>
      <c r="G28" s="15"/>
      <c r="H28" s="18"/>
      <c r="I28" s="16" t="str">
        <f t="shared" si="1"/>
        <v/>
      </c>
      <c r="J28" s="15"/>
      <c r="K28" s="16" t="str">
        <f t="shared" si="2"/>
        <v/>
      </c>
      <c r="L28" s="15"/>
      <c r="M28" s="16" t="str">
        <f t="shared" si="3"/>
        <v/>
      </c>
      <c r="N28" s="6"/>
      <c r="O28" s="6"/>
      <c r="P28" s="6"/>
      <c r="Q28" s="6"/>
      <c r="R28" s="6"/>
    </row>
    <row r="29" ht="15.75" customHeight="1">
      <c r="A29" s="6"/>
      <c r="B29" s="6"/>
      <c r="C29" s="6"/>
      <c r="D29" s="15"/>
      <c r="E29" s="6"/>
      <c r="F29" s="6"/>
      <c r="G29" s="15"/>
      <c r="H29" s="18"/>
      <c r="I29" s="16" t="str">
        <f t="shared" si="1"/>
        <v/>
      </c>
      <c r="J29" s="15"/>
      <c r="K29" s="16" t="str">
        <f t="shared" si="2"/>
        <v/>
      </c>
      <c r="L29" s="15"/>
      <c r="M29" s="16" t="str">
        <f t="shared" si="3"/>
        <v/>
      </c>
      <c r="N29" s="6"/>
      <c r="O29" s="6"/>
      <c r="P29" s="6"/>
      <c r="Q29" s="6"/>
      <c r="R29" s="6"/>
    </row>
    <row r="30" ht="15.75" customHeight="1">
      <c r="A30" s="6"/>
      <c r="B30" s="6"/>
      <c r="C30" s="6"/>
      <c r="D30" s="15"/>
      <c r="E30" s="6"/>
      <c r="F30" s="6"/>
      <c r="G30" s="15"/>
      <c r="H30" s="18"/>
      <c r="I30" s="16" t="str">
        <f t="shared" si="1"/>
        <v/>
      </c>
      <c r="J30" s="15"/>
      <c r="K30" s="16" t="str">
        <f t="shared" si="2"/>
        <v/>
      </c>
      <c r="L30" s="15"/>
      <c r="M30" s="16" t="str">
        <f t="shared" si="3"/>
        <v/>
      </c>
      <c r="N30" s="6"/>
      <c r="O30" s="6"/>
      <c r="P30" s="6"/>
      <c r="Q30" s="6"/>
      <c r="R30" s="6"/>
    </row>
    <row r="31" ht="15.75" customHeight="1">
      <c r="A31" s="6"/>
      <c r="B31" s="6"/>
      <c r="C31" s="6"/>
      <c r="D31" s="15"/>
      <c r="E31" s="6"/>
      <c r="F31" s="6"/>
      <c r="G31" s="15"/>
      <c r="H31" s="18"/>
      <c r="I31" s="16" t="str">
        <f t="shared" si="1"/>
        <v/>
      </c>
      <c r="J31" s="15"/>
      <c r="K31" s="16" t="str">
        <f t="shared" si="2"/>
        <v/>
      </c>
      <c r="L31" s="15"/>
      <c r="M31" s="16" t="str">
        <f t="shared" si="3"/>
        <v/>
      </c>
      <c r="N31" s="6"/>
      <c r="O31" s="6"/>
      <c r="P31" s="6"/>
      <c r="Q31" s="6"/>
      <c r="R31" s="6"/>
    </row>
    <row r="32" ht="15.75" customHeight="1">
      <c r="A32" s="6"/>
      <c r="B32" s="6"/>
      <c r="C32" s="6"/>
      <c r="D32" s="15"/>
      <c r="E32" s="6"/>
      <c r="F32" s="6"/>
      <c r="G32" s="15"/>
      <c r="H32" s="18"/>
      <c r="I32" s="16" t="str">
        <f t="shared" si="1"/>
        <v/>
      </c>
      <c r="J32" s="15"/>
      <c r="K32" s="16" t="str">
        <f t="shared" si="2"/>
        <v/>
      </c>
      <c r="L32" s="15"/>
      <c r="M32" s="16" t="str">
        <f t="shared" si="3"/>
        <v/>
      </c>
      <c r="N32" s="6"/>
      <c r="O32" s="6"/>
      <c r="P32" s="6"/>
      <c r="Q32" s="6"/>
      <c r="R32" s="6"/>
    </row>
    <row r="33" ht="15.75" customHeight="1">
      <c r="A33" s="6"/>
      <c r="B33" s="6"/>
      <c r="C33" s="6"/>
      <c r="D33" s="15"/>
      <c r="E33" s="6"/>
      <c r="F33" s="6"/>
      <c r="G33" s="15"/>
      <c r="H33" s="18"/>
      <c r="I33" s="16" t="str">
        <f t="shared" si="1"/>
        <v/>
      </c>
      <c r="J33" s="15"/>
      <c r="K33" s="16" t="str">
        <f t="shared" si="2"/>
        <v/>
      </c>
      <c r="L33" s="15"/>
      <c r="M33" s="16" t="str">
        <f t="shared" si="3"/>
        <v/>
      </c>
      <c r="N33" s="6"/>
      <c r="O33" s="6"/>
      <c r="P33" s="6"/>
      <c r="Q33" s="6"/>
      <c r="R33" s="6"/>
    </row>
    <row r="34" ht="15.75" customHeight="1">
      <c r="A34" s="6"/>
      <c r="B34" s="6"/>
      <c r="C34" s="6"/>
      <c r="D34" s="15"/>
      <c r="E34" s="6"/>
      <c r="F34" s="6"/>
      <c r="G34" s="15"/>
      <c r="H34" s="18"/>
      <c r="I34" s="16" t="str">
        <f t="shared" si="1"/>
        <v/>
      </c>
      <c r="J34" s="15"/>
      <c r="K34" s="16" t="str">
        <f t="shared" si="2"/>
        <v/>
      </c>
      <c r="L34" s="15"/>
      <c r="M34" s="16" t="str">
        <f t="shared" si="3"/>
        <v/>
      </c>
      <c r="N34" s="6"/>
      <c r="O34" s="6"/>
      <c r="P34" s="6"/>
      <c r="Q34" s="6"/>
      <c r="R34" s="6"/>
    </row>
    <row r="35" ht="15.75" customHeight="1">
      <c r="A35" s="6"/>
      <c r="B35" s="6"/>
      <c r="C35" s="6"/>
      <c r="D35" s="15"/>
      <c r="E35" s="6"/>
      <c r="F35" s="6"/>
      <c r="G35" s="15"/>
      <c r="H35" s="18"/>
      <c r="I35" s="16" t="str">
        <f t="shared" si="1"/>
        <v/>
      </c>
      <c r="J35" s="15"/>
      <c r="K35" s="16" t="str">
        <f t="shared" si="2"/>
        <v/>
      </c>
      <c r="L35" s="15"/>
      <c r="M35" s="16" t="str">
        <f t="shared" si="3"/>
        <v/>
      </c>
      <c r="N35" s="6"/>
      <c r="O35" s="6"/>
      <c r="P35" s="6"/>
      <c r="Q35" s="6"/>
      <c r="R35" s="6"/>
    </row>
    <row r="36" ht="15.75" customHeight="1">
      <c r="A36" s="6"/>
      <c r="B36" s="6"/>
      <c r="C36" s="6"/>
      <c r="D36" s="15"/>
      <c r="E36" s="6"/>
      <c r="F36" s="6"/>
      <c r="G36" s="15"/>
      <c r="H36" s="18"/>
      <c r="I36" s="16" t="str">
        <f t="shared" si="1"/>
        <v/>
      </c>
      <c r="J36" s="15"/>
      <c r="K36" s="16" t="str">
        <f t="shared" si="2"/>
        <v/>
      </c>
      <c r="L36" s="15"/>
      <c r="M36" s="16" t="str">
        <f t="shared" si="3"/>
        <v/>
      </c>
      <c r="N36" s="6"/>
      <c r="O36" s="6"/>
      <c r="P36" s="6"/>
      <c r="Q36" s="6"/>
      <c r="R36" s="6"/>
    </row>
    <row r="37" ht="15.75" customHeight="1">
      <c r="A37" s="6"/>
      <c r="B37" s="6"/>
      <c r="C37" s="6"/>
      <c r="D37" s="15"/>
      <c r="E37" s="6"/>
      <c r="F37" s="6"/>
      <c r="G37" s="15"/>
      <c r="H37" s="18"/>
      <c r="I37" s="16" t="str">
        <f t="shared" si="1"/>
        <v/>
      </c>
      <c r="J37" s="15"/>
      <c r="K37" s="16" t="str">
        <f t="shared" si="2"/>
        <v/>
      </c>
      <c r="L37" s="15"/>
      <c r="M37" s="16" t="str">
        <f t="shared" si="3"/>
        <v/>
      </c>
      <c r="N37" s="6"/>
      <c r="O37" s="6"/>
      <c r="P37" s="6"/>
      <c r="Q37" s="6"/>
      <c r="R37" s="6"/>
    </row>
    <row r="38" ht="15.75" customHeight="1">
      <c r="A38" s="6"/>
      <c r="B38" s="6"/>
      <c r="C38" s="6"/>
      <c r="D38" s="15"/>
      <c r="E38" s="6"/>
      <c r="F38" s="6"/>
      <c r="G38" s="15"/>
      <c r="H38" s="18"/>
      <c r="I38" s="16" t="str">
        <f t="shared" si="1"/>
        <v/>
      </c>
      <c r="J38" s="15"/>
      <c r="K38" s="16" t="str">
        <f t="shared" si="2"/>
        <v/>
      </c>
      <c r="L38" s="15"/>
      <c r="M38" s="16" t="str">
        <f t="shared" si="3"/>
        <v/>
      </c>
      <c r="N38" s="6"/>
      <c r="O38" s="6"/>
      <c r="P38" s="6"/>
      <c r="Q38" s="6"/>
      <c r="R38" s="6"/>
    </row>
    <row r="39" ht="15.75" customHeight="1">
      <c r="A39" s="6"/>
      <c r="B39" s="6"/>
      <c r="C39" s="6"/>
      <c r="D39" s="15"/>
      <c r="E39" s="6"/>
      <c r="F39" s="6"/>
      <c r="G39" s="15"/>
      <c r="H39" s="18"/>
      <c r="I39" s="16" t="str">
        <f t="shared" si="1"/>
        <v/>
      </c>
      <c r="J39" s="15"/>
      <c r="K39" s="16" t="str">
        <f t="shared" si="2"/>
        <v/>
      </c>
      <c r="L39" s="15"/>
      <c r="M39" s="16" t="str">
        <f t="shared" si="3"/>
        <v/>
      </c>
      <c r="N39" s="6"/>
      <c r="O39" s="6"/>
      <c r="P39" s="6"/>
      <c r="Q39" s="6"/>
      <c r="R39" s="6"/>
    </row>
    <row r="40" ht="15.75" customHeight="1">
      <c r="A40" s="6"/>
      <c r="B40" s="6"/>
      <c r="C40" s="6"/>
      <c r="D40" s="15"/>
      <c r="E40" s="6"/>
      <c r="F40" s="6"/>
      <c r="G40" s="15"/>
      <c r="H40" s="18"/>
      <c r="I40" s="16" t="str">
        <f t="shared" si="1"/>
        <v/>
      </c>
      <c r="J40" s="15"/>
      <c r="K40" s="16" t="str">
        <f t="shared" si="2"/>
        <v/>
      </c>
      <c r="L40" s="15"/>
      <c r="M40" s="16" t="str">
        <f t="shared" si="3"/>
        <v/>
      </c>
      <c r="N40" s="6"/>
      <c r="O40" s="6"/>
      <c r="P40" s="6"/>
      <c r="Q40" s="6"/>
      <c r="R40" s="6"/>
    </row>
    <row r="41" ht="15.75" customHeight="1">
      <c r="A41" s="6"/>
      <c r="B41" s="6"/>
      <c r="C41" s="6"/>
      <c r="D41" s="15"/>
      <c r="E41" s="6"/>
      <c r="F41" s="6"/>
      <c r="G41" s="15"/>
      <c r="H41" s="18"/>
      <c r="I41" s="16" t="str">
        <f t="shared" si="1"/>
        <v/>
      </c>
      <c r="J41" s="15"/>
      <c r="K41" s="16" t="str">
        <f t="shared" si="2"/>
        <v/>
      </c>
      <c r="L41" s="15"/>
      <c r="M41" s="16" t="str">
        <f t="shared" si="3"/>
        <v/>
      </c>
      <c r="N41" s="6"/>
      <c r="O41" s="6"/>
      <c r="P41" s="6"/>
      <c r="Q41" s="6"/>
      <c r="R41" s="6"/>
    </row>
    <row r="42" ht="15.75" customHeight="1">
      <c r="A42" s="6"/>
      <c r="B42" s="6"/>
      <c r="C42" s="6"/>
      <c r="D42" s="15"/>
      <c r="E42" s="6"/>
      <c r="F42" s="6"/>
      <c r="G42" s="15"/>
      <c r="H42" s="18"/>
      <c r="I42" s="16" t="str">
        <f t="shared" si="1"/>
        <v/>
      </c>
      <c r="J42" s="15"/>
      <c r="K42" s="16" t="str">
        <f t="shared" si="2"/>
        <v/>
      </c>
      <c r="L42" s="15"/>
      <c r="M42" s="16" t="str">
        <f t="shared" si="3"/>
        <v/>
      </c>
      <c r="N42" s="6"/>
      <c r="O42" s="6"/>
      <c r="P42" s="6"/>
      <c r="Q42" s="6"/>
      <c r="R42" s="6"/>
    </row>
    <row r="43" ht="15.75" customHeight="1">
      <c r="A43" s="6"/>
      <c r="B43" s="6"/>
      <c r="C43" s="6"/>
      <c r="D43" s="15"/>
      <c r="E43" s="6"/>
      <c r="F43" s="6"/>
      <c r="G43" s="15"/>
      <c r="H43" s="18"/>
      <c r="I43" s="16" t="str">
        <f t="shared" si="1"/>
        <v/>
      </c>
      <c r="J43" s="15"/>
      <c r="K43" s="16" t="str">
        <f t="shared" si="2"/>
        <v/>
      </c>
      <c r="L43" s="15"/>
      <c r="M43" s="16" t="str">
        <f t="shared" si="3"/>
        <v/>
      </c>
      <c r="N43" s="6"/>
      <c r="O43" s="6"/>
      <c r="P43" s="6"/>
      <c r="Q43" s="6"/>
      <c r="R43" s="6"/>
    </row>
    <row r="44" ht="15.75" customHeight="1">
      <c r="A44" s="6"/>
      <c r="B44" s="6"/>
      <c r="C44" s="6"/>
      <c r="D44" s="15"/>
      <c r="E44" s="6"/>
      <c r="F44" s="6"/>
      <c r="G44" s="15"/>
      <c r="H44" s="18"/>
      <c r="I44" s="16" t="str">
        <f t="shared" si="1"/>
        <v/>
      </c>
      <c r="J44" s="15"/>
      <c r="K44" s="16" t="str">
        <f t="shared" si="2"/>
        <v/>
      </c>
      <c r="L44" s="15"/>
      <c r="M44" s="16" t="str">
        <f t="shared" si="3"/>
        <v/>
      </c>
      <c r="N44" s="6"/>
      <c r="O44" s="6"/>
      <c r="P44" s="6"/>
      <c r="Q44" s="6"/>
      <c r="R44" s="6"/>
    </row>
    <row r="45" ht="15.75" customHeight="1">
      <c r="A45" s="6"/>
      <c r="B45" s="6"/>
      <c r="C45" s="6"/>
      <c r="D45" s="15"/>
      <c r="E45" s="6"/>
      <c r="F45" s="6"/>
      <c r="G45" s="15"/>
      <c r="H45" s="18"/>
      <c r="I45" s="16" t="str">
        <f t="shared" si="1"/>
        <v/>
      </c>
      <c r="J45" s="15"/>
      <c r="K45" s="16" t="str">
        <f t="shared" si="2"/>
        <v/>
      </c>
      <c r="L45" s="15"/>
      <c r="M45" s="16" t="str">
        <f t="shared" si="3"/>
        <v/>
      </c>
      <c r="N45" s="6"/>
      <c r="O45" s="6"/>
      <c r="P45" s="6"/>
      <c r="Q45" s="6"/>
      <c r="R45" s="6"/>
    </row>
    <row r="46" ht="15.75" customHeight="1">
      <c r="A46" s="6"/>
      <c r="B46" s="6"/>
      <c r="C46" s="6"/>
      <c r="D46" s="15"/>
      <c r="E46" s="6"/>
      <c r="F46" s="6"/>
      <c r="G46" s="15"/>
      <c r="H46" s="18"/>
      <c r="I46" s="16" t="str">
        <f t="shared" si="1"/>
        <v/>
      </c>
      <c r="J46" s="15"/>
      <c r="K46" s="16" t="str">
        <f t="shared" si="2"/>
        <v/>
      </c>
      <c r="L46" s="15"/>
      <c r="M46" s="16" t="str">
        <f t="shared" si="3"/>
        <v/>
      </c>
      <c r="N46" s="6"/>
      <c r="O46" s="6"/>
      <c r="P46" s="6"/>
      <c r="Q46" s="6"/>
      <c r="R46" s="6"/>
    </row>
    <row r="47" ht="15.75" customHeight="1">
      <c r="A47" s="6"/>
      <c r="B47" s="6"/>
      <c r="C47" s="6"/>
      <c r="D47" s="15"/>
      <c r="E47" s="6"/>
      <c r="F47" s="6"/>
      <c r="G47" s="15"/>
      <c r="H47" s="18"/>
      <c r="I47" s="16" t="str">
        <f t="shared" si="1"/>
        <v/>
      </c>
      <c r="J47" s="15"/>
      <c r="K47" s="16" t="str">
        <f t="shared" si="2"/>
        <v/>
      </c>
      <c r="L47" s="15"/>
      <c r="M47" s="16" t="str">
        <f t="shared" si="3"/>
        <v/>
      </c>
      <c r="N47" s="6"/>
      <c r="O47" s="6"/>
      <c r="P47" s="6"/>
      <c r="Q47" s="6"/>
      <c r="R47" s="6"/>
    </row>
    <row r="48" ht="15.75" customHeight="1">
      <c r="A48" s="6"/>
      <c r="B48" s="6"/>
      <c r="C48" s="6"/>
      <c r="D48" s="15"/>
      <c r="E48" s="6"/>
      <c r="F48" s="6"/>
      <c r="G48" s="15"/>
      <c r="H48" s="18"/>
      <c r="I48" s="16" t="str">
        <f t="shared" si="1"/>
        <v/>
      </c>
      <c r="J48" s="15"/>
      <c r="K48" s="16" t="str">
        <f t="shared" si="2"/>
        <v/>
      </c>
      <c r="L48" s="15"/>
      <c r="M48" s="16" t="str">
        <f t="shared" si="3"/>
        <v/>
      </c>
      <c r="N48" s="6"/>
      <c r="O48" s="6"/>
      <c r="P48" s="6"/>
      <c r="Q48" s="6"/>
      <c r="R48" s="6"/>
    </row>
    <row r="49" ht="15.75" customHeight="1">
      <c r="A49" s="6"/>
      <c r="B49" s="6"/>
      <c r="C49" s="6"/>
      <c r="D49" s="15"/>
      <c r="E49" s="6"/>
      <c r="F49" s="6"/>
      <c r="G49" s="15"/>
      <c r="H49" s="18"/>
      <c r="I49" s="16" t="str">
        <f t="shared" si="1"/>
        <v/>
      </c>
      <c r="J49" s="15"/>
      <c r="K49" s="16" t="str">
        <f t="shared" si="2"/>
        <v/>
      </c>
      <c r="L49" s="15"/>
      <c r="M49" s="16" t="str">
        <f t="shared" si="3"/>
        <v/>
      </c>
      <c r="N49" s="6"/>
      <c r="O49" s="6"/>
      <c r="P49" s="6"/>
      <c r="Q49" s="6"/>
      <c r="R49" s="6"/>
    </row>
    <row r="50" ht="15.75" customHeight="1">
      <c r="A50" s="6"/>
      <c r="B50" s="6"/>
      <c r="C50" s="6"/>
      <c r="D50" s="15"/>
      <c r="E50" s="6"/>
      <c r="F50" s="6"/>
      <c r="G50" s="15"/>
      <c r="H50" s="18"/>
      <c r="I50" s="16" t="str">
        <f t="shared" si="1"/>
        <v/>
      </c>
      <c r="J50" s="15"/>
      <c r="K50" s="16" t="str">
        <f t="shared" si="2"/>
        <v/>
      </c>
      <c r="L50" s="15"/>
      <c r="M50" s="16" t="str">
        <f t="shared" si="3"/>
        <v/>
      </c>
      <c r="N50" s="6"/>
      <c r="O50" s="6"/>
      <c r="P50" s="6"/>
      <c r="Q50" s="6"/>
      <c r="R50" s="6"/>
    </row>
    <row r="51" ht="15.75" customHeight="1">
      <c r="A51" s="6"/>
      <c r="B51" s="6"/>
      <c r="C51" s="6"/>
      <c r="D51" s="15"/>
      <c r="E51" s="6"/>
      <c r="F51" s="6"/>
      <c r="G51" s="15"/>
      <c r="H51" s="18"/>
      <c r="I51" s="16" t="str">
        <f t="shared" si="1"/>
        <v/>
      </c>
      <c r="J51" s="15"/>
      <c r="K51" s="16" t="str">
        <f t="shared" si="2"/>
        <v/>
      </c>
      <c r="L51" s="15"/>
      <c r="M51" s="16" t="str">
        <f t="shared" si="3"/>
        <v/>
      </c>
      <c r="N51" s="6"/>
      <c r="O51" s="6"/>
      <c r="P51" s="6"/>
      <c r="Q51" s="6"/>
      <c r="R51" s="6"/>
    </row>
    <row r="52" ht="15.75" customHeight="1">
      <c r="A52" s="6"/>
      <c r="B52" s="6"/>
      <c r="C52" s="6"/>
      <c r="D52" s="15"/>
      <c r="E52" s="6"/>
      <c r="F52" s="6"/>
      <c r="G52" s="15"/>
      <c r="H52" s="18"/>
      <c r="I52" s="16" t="str">
        <f t="shared" si="1"/>
        <v/>
      </c>
      <c r="J52" s="15"/>
      <c r="K52" s="16" t="str">
        <f t="shared" si="2"/>
        <v/>
      </c>
      <c r="L52" s="15"/>
      <c r="M52" s="16" t="str">
        <f t="shared" si="3"/>
        <v/>
      </c>
      <c r="N52" s="6"/>
      <c r="O52" s="6"/>
      <c r="P52" s="6"/>
      <c r="Q52" s="6"/>
      <c r="R52" s="6"/>
    </row>
    <row r="53" ht="15.75" customHeight="1">
      <c r="A53" s="6"/>
      <c r="B53" s="6"/>
      <c r="C53" s="6"/>
      <c r="D53" s="15"/>
      <c r="E53" s="6"/>
      <c r="F53" s="6"/>
      <c r="G53" s="15"/>
      <c r="H53" s="18"/>
      <c r="I53" s="16" t="str">
        <f t="shared" si="1"/>
        <v/>
      </c>
      <c r="J53" s="15"/>
      <c r="K53" s="16" t="str">
        <f t="shared" si="2"/>
        <v/>
      </c>
      <c r="L53" s="15"/>
      <c r="M53" s="16" t="str">
        <f t="shared" si="3"/>
        <v/>
      </c>
      <c r="N53" s="6"/>
      <c r="O53" s="6"/>
      <c r="P53" s="6"/>
      <c r="Q53" s="6"/>
      <c r="R53" s="6"/>
    </row>
    <row r="54" ht="15.75" customHeight="1">
      <c r="A54" s="6"/>
      <c r="B54" s="6"/>
      <c r="C54" s="6"/>
      <c r="D54" s="15"/>
      <c r="E54" s="6"/>
      <c r="F54" s="6"/>
      <c r="G54" s="15"/>
      <c r="H54" s="18"/>
      <c r="I54" s="16" t="str">
        <f t="shared" si="1"/>
        <v/>
      </c>
      <c r="J54" s="15"/>
      <c r="K54" s="16" t="str">
        <f t="shared" si="2"/>
        <v/>
      </c>
      <c r="L54" s="15"/>
      <c r="M54" s="16" t="str">
        <f t="shared" si="3"/>
        <v/>
      </c>
      <c r="N54" s="6"/>
      <c r="O54" s="6"/>
      <c r="P54" s="6"/>
      <c r="Q54" s="6"/>
      <c r="R54" s="6"/>
    </row>
    <row r="55" ht="15.75" customHeight="1">
      <c r="A55" s="6"/>
      <c r="B55" s="6"/>
      <c r="C55" s="6"/>
      <c r="D55" s="15"/>
      <c r="E55" s="6"/>
      <c r="F55" s="6"/>
      <c r="G55" s="15"/>
      <c r="H55" s="18"/>
      <c r="I55" s="16" t="str">
        <f t="shared" si="1"/>
        <v/>
      </c>
      <c r="J55" s="15"/>
      <c r="K55" s="16" t="str">
        <f t="shared" si="2"/>
        <v/>
      </c>
      <c r="L55" s="15"/>
      <c r="M55" s="16" t="str">
        <f t="shared" si="3"/>
        <v/>
      </c>
      <c r="N55" s="6"/>
      <c r="O55" s="6"/>
      <c r="P55" s="6"/>
      <c r="Q55" s="6"/>
      <c r="R55" s="6"/>
    </row>
    <row r="56" ht="15.75" customHeight="1">
      <c r="A56" s="6"/>
      <c r="B56" s="6"/>
      <c r="C56" s="6"/>
      <c r="D56" s="15"/>
      <c r="E56" s="6"/>
      <c r="F56" s="6"/>
      <c r="G56" s="15"/>
      <c r="H56" s="18"/>
      <c r="I56" s="16" t="str">
        <f t="shared" si="1"/>
        <v/>
      </c>
      <c r="J56" s="15"/>
      <c r="K56" s="16" t="str">
        <f t="shared" si="2"/>
        <v/>
      </c>
      <c r="L56" s="15"/>
      <c r="M56" s="16" t="str">
        <f t="shared" si="3"/>
        <v/>
      </c>
      <c r="N56" s="6"/>
      <c r="O56" s="6"/>
      <c r="P56" s="6"/>
      <c r="Q56" s="6"/>
      <c r="R56" s="6"/>
    </row>
    <row r="57" ht="15.75" customHeight="1">
      <c r="A57" s="6"/>
      <c r="B57" s="6"/>
      <c r="C57" s="6"/>
      <c r="D57" s="15"/>
      <c r="E57" s="6"/>
      <c r="F57" s="6"/>
      <c r="G57" s="15"/>
      <c r="H57" s="18"/>
      <c r="I57" s="16" t="str">
        <f t="shared" si="1"/>
        <v/>
      </c>
      <c r="J57" s="15"/>
      <c r="K57" s="16" t="str">
        <f t="shared" si="2"/>
        <v/>
      </c>
      <c r="L57" s="15"/>
      <c r="M57" s="16" t="str">
        <f t="shared" si="3"/>
        <v/>
      </c>
      <c r="N57" s="6"/>
      <c r="O57" s="6"/>
      <c r="P57" s="6"/>
      <c r="Q57" s="6"/>
      <c r="R57" s="6"/>
    </row>
    <row r="58" ht="15.75" customHeight="1">
      <c r="A58" s="6"/>
      <c r="B58" s="6"/>
      <c r="C58" s="6"/>
      <c r="D58" s="15"/>
      <c r="E58" s="6"/>
      <c r="F58" s="6"/>
      <c r="G58" s="15"/>
      <c r="H58" s="18"/>
      <c r="I58" s="16" t="str">
        <f t="shared" si="1"/>
        <v/>
      </c>
      <c r="J58" s="15"/>
      <c r="K58" s="16" t="str">
        <f t="shared" si="2"/>
        <v/>
      </c>
      <c r="L58" s="15"/>
      <c r="M58" s="16" t="str">
        <f t="shared" si="3"/>
        <v/>
      </c>
      <c r="N58" s="6"/>
      <c r="O58" s="6"/>
      <c r="P58" s="6"/>
      <c r="Q58" s="6"/>
      <c r="R58" s="6"/>
    </row>
    <row r="59" ht="15.75" customHeight="1">
      <c r="A59" s="6"/>
      <c r="B59" s="6"/>
      <c r="C59" s="6"/>
      <c r="D59" s="15"/>
      <c r="E59" s="6"/>
      <c r="F59" s="6"/>
      <c r="G59" s="15"/>
      <c r="H59" s="18"/>
      <c r="I59" s="16" t="str">
        <f t="shared" si="1"/>
        <v/>
      </c>
      <c r="J59" s="15"/>
      <c r="K59" s="16" t="str">
        <f t="shared" si="2"/>
        <v/>
      </c>
      <c r="L59" s="15"/>
      <c r="M59" s="16" t="str">
        <f t="shared" si="3"/>
        <v/>
      </c>
      <c r="N59" s="6"/>
      <c r="O59" s="6"/>
      <c r="P59" s="6"/>
      <c r="Q59" s="6"/>
      <c r="R59" s="6"/>
    </row>
    <row r="60" ht="15.75" customHeight="1">
      <c r="A60" s="6"/>
      <c r="B60" s="6"/>
      <c r="C60" s="6"/>
      <c r="D60" s="15"/>
      <c r="E60" s="6"/>
      <c r="F60" s="6"/>
      <c r="G60" s="15"/>
      <c r="H60" s="18"/>
      <c r="I60" s="16" t="str">
        <f t="shared" si="1"/>
        <v/>
      </c>
      <c r="J60" s="15"/>
      <c r="K60" s="16" t="str">
        <f t="shared" si="2"/>
        <v/>
      </c>
      <c r="L60" s="15"/>
      <c r="M60" s="16" t="str">
        <f t="shared" si="3"/>
        <v/>
      </c>
      <c r="N60" s="6"/>
      <c r="O60" s="6"/>
      <c r="P60" s="6"/>
      <c r="Q60" s="6"/>
      <c r="R60" s="6"/>
    </row>
    <row r="61" ht="15.75" customHeight="1">
      <c r="A61" s="6"/>
      <c r="B61" s="6"/>
      <c r="C61" s="6"/>
      <c r="D61" s="15"/>
      <c r="E61" s="6"/>
      <c r="F61" s="6"/>
      <c r="G61" s="15"/>
      <c r="H61" s="18"/>
      <c r="I61" s="16" t="str">
        <f t="shared" si="1"/>
        <v/>
      </c>
      <c r="J61" s="15"/>
      <c r="K61" s="16" t="str">
        <f t="shared" si="2"/>
        <v/>
      </c>
      <c r="L61" s="15"/>
      <c r="M61" s="16" t="str">
        <f t="shared" si="3"/>
        <v/>
      </c>
      <c r="N61" s="6"/>
      <c r="O61" s="6"/>
      <c r="P61" s="6"/>
      <c r="Q61" s="6"/>
      <c r="R61" s="6"/>
    </row>
    <row r="62" ht="15.75" customHeight="1">
      <c r="A62" s="6"/>
      <c r="B62" s="6"/>
      <c r="C62" s="6"/>
      <c r="D62" s="15"/>
      <c r="E62" s="6"/>
      <c r="F62" s="6"/>
      <c r="G62" s="15"/>
      <c r="H62" s="18"/>
      <c r="I62" s="16" t="str">
        <f t="shared" si="1"/>
        <v/>
      </c>
      <c r="J62" s="15"/>
      <c r="K62" s="16" t="str">
        <f t="shared" si="2"/>
        <v/>
      </c>
      <c r="L62" s="15"/>
      <c r="M62" s="16" t="str">
        <f t="shared" si="3"/>
        <v/>
      </c>
      <c r="N62" s="6"/>
      <c r="O62" s="6"/>
      <c r="P62" s="6"/>
      <c r="Q62" s="6"/>
      <c r="R62" s="6"/>
    </row>
    <row r="63" ht="15.75" customHeight="1">
      <c r="A63" s="6"/>
      <c r="B63" s="6"/>
      <c r="C63" s="6"/>
      <c r="D63" s="15"/>
      <c r="E63" s="6"/>
      <c r="F63" s="6"/>
      <c r="G63" s="15"/>
      <c r="H63" s="18"/>
      <c r="I63" s="16" t="str">
        <f t="shared" si="1"/>
        <v/>
      </c>
      <c r="J63" s="15"/>
      <c r="K63" s="16" t="str">
        <f t="shared" si="2"/>
        <v/>
      </c>
      <c r="L63" s="15"/>
      <c r="M63" s="16" t="str">
        <f t="shared" si="3"/>
        <v/>
      </c>
      <c r="N63" s="6"/>
      <c r="O63" s="6"/>
      <c r="P63" s="6"/>
      <c r="Q63" s="6"/>
      <c r="R63" s="6"/>
    </row>
    <row r="64" ht="15.75" customHeight="1">
      <c r="A64" s="6"/>
      <c r="B64" s="6"/>
      <c r="C64" s="6"/>
      <c r="D64" s="15"/>
      <c r="E64" s="6"/>
      <c r="F64" s="6"/>
      <c r="G64" s="15"/>
      <c r="H64" s="18"/>
      <c r="I64" s="16" t="str">
        <f t="shared" si="1"/>
        <v/>
      </c>
      <c r="J64" s="15"/>
      <c r="K64" s="16" t="str">
        <f t="shared" si="2"/>
        <v/>
      </c>
      <c r="L64" s="15"/>
      <c r="M64" s="16" t="str">
        <f t="shared" si="3"/>
        <v/>
      </c>
      <c r="N64" s="6"/>
      <c r="O64" s="6"/>
      <c r="P64" s="6"/>
      <c r="Q64" s="6"/>
      <c r="R64" s="6"/>
    </row>
    <row r="65" ht="15.75" customHeight="1">
      <c r="A65" s="6"/>
      <c r="B65" s="6"/>
      <c r="C65" s="6"/>
      <c r="D65" s="15"/>
      <c r="E65" s="6"/>
      <c r="F65" s="6"/>
      <c r="G65" s="15"/>
      <c r="H65" s="18"/>
      <c r="I65" s="16" t="str">
        <f t="shared" si="1"/>
        <v/>
      </c>
      <c r="J65" s="15"/>
      <c r="K65" s="16" t="str">
        <f t="shared" si="2"/>
        <v/>
      </c>
      <c r="L65" s="15"/>
      <c r="M65" s="16" t="str">
        <f t="shared" si="3"/>
        <v/>
      </c>
      <c r="N65" s="6"/>
      <c r="O65" s="6"/>
      <c r="P65" s="6"/>
      <c r="Q65" s="6"/>
      <c r="R65" s="6"/>
    </row>
    <row r="66" ht="15.75" customHeight="1">
      <c r="A66" s="6"/>
      <c r="B66" s="6"/>
      <c r="C66" s="6"/>
      <c r="D66" s="15"/>
      <c r="E66" s="6"/>
      <c r="F66" s="6"/>
      <c r="G66" s="15"/>
      <c r="H66" s="18"/>
      <c r="I66" s="16" t="str">
        <f t="shared" si="1"/>
        <v/>
      </c>
      <c r="J66" s="15"/>
      <c r="K66" s="16" t="str">
        <f t="shared" si="2"/>
        <v/>
      </c>
      <c r="L66" s="15"/>
      <c r="M66" s="16" t="str">
        <f t="shared" si="3"/>
        <v/>
      </c>
      <c r="N66" s="6"/>
      <c r="O66" s="6"/>
      <c r="P66" s="6"/>
      <c r="Q66" s="6"/>
      <c r="R66" s="6"/>
    </row>
    <row r="67" ht="15.75" customHeight="1">
      <c r="A67" s="6"/>
      <c r="B67" s="6"/>
      <c r="C67" s="6"/>
      <c r="D67" s="15"/>
      <c r="E67" s="6"/>
      <c r="F67" s="6"/>
      <c r="G67" s="15"/>
      <c r="H67" s="18"/>
      <c r="I67" s="16" t="str">
        <f t="shared" si="1"/>
        <v/>
      </c>
      <c r="J67" s="15"/>
      <c r="K67" s="16" t="str">
        <f t="shared" si="2"/>
        <v/>
      </c>
      <c r="L67" s="15"/>
      <c r="M67" s="16" t="str">
        <f t="shared" si="3"/>
        <v/>
      </c>
      <c r="N67" s="6"/>
      <c r="O67" s="6"/>
      <c r="P67" s="6"/>
      <c r="Q67" s="6"/>
      <c r="R67" s="6"/>
    </row>
    <row r="68" ht="15.75" customHeight="1">
      <c r="A68" s="6"/>
      <c r="B68" s="6"/>
      <c r="C68" s="6"/>
      <c r="D68" s="15"/>
      <c r="E68" s="6"/>
      <c r="F68" s="6"/>
      <c r="G68" s="15"/>
      <c r="H68" s="18"/>
      <c r="I68" s="16" t="str">
        <f t="shared" si="1"/>
        <v/>
      </c>
      <c r="J68" s="15"/>
      <c r="K68" s="16" t="str">
        <f t="shared" si="2"/>
        <v/>
      </c>
      <c r="L68" s="15"/>
      <c r="M68" s="16" t="str">
        <f t="shared" si="3"/>
        <v/>
      </c>
      <c r="N68" s="6"/>
      <c r="O68" s="6"/>
      <c r="P68" s="6"/>
      <c r="Q68" s="6"/>
      <c r="R68" s="6"/>
    </row>
    <row r="69" ht="15.75" customHeight="1">
      <c r="A69" s="6"/>
      <c r="B69" s="6"/>
      <c r="C69" s="6"/>
      <c r="D69" s="15"/>
      <c r="E69" s="6"/>
      <c r="F69" s="6"/>
      <c r="G69" s="15"/>
      <c r="H69" s="18"/>
      <c r="I69" s="16" t="str">
        <f t="shared" si="1"/>
        <v/>
      </c>
      <c r="J69" s="15"/>
      <c r="K69" s="16" t="str">
        <f t="shared" si="2"/>
        <v/>
      </c>
      <c r="L69" s="15"/>
      <c r="M69" s="16" t="str">
        <f t="shared" si="3"/>
        <v/>
      </c>
      <c r="N69" s="6"/>
      <c r="O69" s="6"/>
      <c r="P69" s="6"/>
      <c r="Q69" s="6"/>
      <c r="R69" s="6"/>
    </row>
    <row r="70" ht="15.75" customHeight="1">
      <c r="A70" s="6"/>
      <c r="B70" s="6"/>
      <c r="C70" s="6"/>
      <c r="D70" s="15"/>
      <c r="E70" s="6"/>
      <c r="F70" s="6"/>
      <c r="G70" s="15"/>
      <c r="H70" s="18"/>
      <c r="I70" s="16" t="str">
        <f t="shared" si="1"/>
        <v/>
      </c>
      <c r="J70" s="15"/>
      <c r="K70" s="16" t="str">
        <f t="shared" si="2"/>
        <v/>
      </c>
      <c r="L70" s="15"/>
      <c r="M70" s="16" t="str">
        <f t="shared" si="3"/>
        <v/>
      </c>
      <c r="N70" s="6"/>
      <c r="O70" s="6"/>
      <c r="P70" s="6"/>
      <c r="Q70" s="6"/>
      <c r="R70" s="6"/>
    </row>
    <row r="71" ht="15.75" customHeight="1">
      <c r="A71" s="6"/>
      <c r="B71" s="6"/>
      <c r="C71" s="6"/>
      <c r="D71" s="15"/>
      <c r="E71" s="6"/>
      <c r="F71" s="6"/>
      <c r="G71" s="15"/>
      <c r="H71" s="18"/>
      <c r="I71" s="16" t="str">
        <f t="shared" si="1"/>
        <v/>
      </c>
      <c r="J71" s="15"/>
      <c r="K71" s="16" t="str">
        <f t="shared" si="2"/>
        <v/>
      </c>
      <c r="L71" s="15"/>
      <c r="M71" s="16" t="str">
        <f t="shared" si="3"/>
        <v/>
      </c>
      <c r="N71" s="6"/>
      <c r="O71" s="6"/>
      <c r="P71" s="6"/>
      <c r="Q71" s="6"/>
      <c r="R71" s="6"/>
    </row>
    <row r="72" ht="15.75" customHeight="1">
      <c r="A72" s="6"/>
      <c r="B72" s="6"/>
      <c r="C72" s="6"/>
      <c r="D72" s="15"/>
      <c r="E72" s="6"/>
      <c r="F72" s="6"/>
      <c r="G72" s="15"/>
      <c r="H72" s="18"/>
      <c r="I72" s="16" t="str">
        <f t="shared" si="1"/>
        <v/>
      </c>
      <c r="J72" s="15"/>
      <c r="K72" s="16" t="str">
        <f t="shared" si="2"/>
        <v/>
      </c>
      <c r="L72" s="15"/>
      <c r="M72" s="16" t="str">
        <f t="shared" si="3"/>
        <v/>
      </c>
      <c r="N72" s="6"/>
      <c r="O72" s="6"/>
      <c r="P72" s="6"/>
      <c r="Q72" s="6"/>
      <c r="R72" s="6"/>
    </row>
    <row r="73" ht="15.75" customHeight="1">
      <c r="A73" s="6"/>
      <c r="B73" s="6"/>
      <c r="C73" s="6"/>
      <c r="D73" s="15"/>
      <c r="E73" s="6"/>
      <c r="F73" s="6"/>
      <c r="G73" s="15"/>
      <c r="H73" s="18"/>
      <c r="I73" s="16" t="str">
        <f t="shared" si="1"/>
        <v/>
      </c>
      <c r="J73" s="15"/>
      <c r="K73" s="16" t="str">
        <f t="shared" si="2"/>
        <v/>
      </c>
      <c r="L73" s="15"/>
      <c r="M73" s="16" t="str">
        <f t="shared" si="3"/>
        <v/>
      </c>
      <c r="N73" s="6"/>
      <c r="O73" s="6"/>
      <c r="P73" s="6"/>
      <c r="Q73" s="6"/>
      <c r="R73" s="6"/>
    </row>
    <row r="74" ht="15.75" customHeight="1">
      <c r="A74" s="6"/>
      <c r="B74" s="6"/>
      <c r="C74" s="6"/>
      <c r="D74" s="15"/>
      <c r="E74" s="6"/>
      <c r="F74" s="6"/>
      <c r="G74" s="15"/>
      <c r="H74" s="18"/>
      <c r="I74" s="16" t="str">
        <f t="shared" si="1"/>
        <v/>
      </c>
      <c r="J74" s="15"/>
      <c r="K74" s="16" t="str">
        <f t="shared" si="2"/>
        <v/>
      </c>
      <c r="L74" s="15"/>
      <c r="M74" s="16" t="str">
        <f t="shared" si="3"/>
        <v/>
      </c>
      <c r="N74" s="6"/>
      <c r="O74" s="6"/>
      <c r="P74" s="6"/>
      <c r="Q74" s="6"/>
      <c r="R74" s="6"/>
    </row>
    <row r="75" ht="15.75" customHeight="1">
      <c r="A75" s="6"/>
      <c r="B75" s="6"/>
      <c r="C75" s="6"/>
      <c r="D75" s="15"/>
      <c r="E75" s="6"/>
      <c r="F75" s="6"/>
      <c r="G75" s="15"/>
      <c r="H75" s="18"/>
      <c r="I75" s="16" t="str">
        <f t="shared" si="1"/>
        <v/>
      </c>
      <c r="J75" s="15"/>
      <c r="K75" s="16" t="str">
        <f t="shared" si="2"/>
        <v/>
      </c>
      <c r="L75" s="15"/>
      <c r="M75" s="16" t="str">
        <f t="shared" si="3"/>
        <v/>
      </c>
      <c r="N75" s="6"/>
      <c r="O75" s="6"/>
      <c r="P75" s="6"/>
      <c r="Q75" s="6"/>
      <c r="R75" s="6"/>
    </row>
    <row r="76" ht="15.75" customHeight="1">
      <c r="A76" s="6"/>
      <c r="B76" s="6"/>
      <c r="C76" s="6"/>
      <c r="D76" s="15"/>
      <c r="E76" s="6"/>
      <c r="F76" s="6"/>
      <c r="G76" s="15"/>
      <c r="H76" s="18"/>
      <c r="I76" s="16" t="str">
        <f t="shared" si="1"/>
        <v/>
      </c>
      <c r="J76" s="15"/>
      <c r="K76" s="16" t="str">
        <f t="shared" si="2"/>
        <v/>
      </c>
      <c r="L76" s="15"/>
      <c r="M76" s="16" t="str">
        <f t="shared" si="3"/>
        <v/>
      </c>
      <c r="N76" s="6"/>
      <c r="O76" s="6"/>
      <c r="P76" s="6"/>
      <c r="Q76" s="6"/>
      <c r="R76" s="6"/>
    </row>
    <row r="77" ht="15.75" customHeight="1">
      <c r="A77" s="6"/>
      <c r="B77" s="6"/>
      <c r="C77" s="6"/>
      <c r="D77" s="15"/>
      <c r="E77" s="6"/>
      <c r="F77" s="6"/>
      <c r="G77" s="15"/>
      <c r="H77" s="18"/>
      <c r="I77" s="16" t="str">
        <f t="shared" si="1"/>
        <v/>
      </c>
      <c r="J77" s="15"/>
      <c r="K77" s="16" t="str">
        <f t="shared" si="2"/>
        <v/>
      </c>
      <c r="L77" s="15"/>
      <c r="M77" s="16" t="str">
        <f t="shared" si="3"/>
        <v/>
      </c>
      <c r="N77" s="6"/>
      <c r="O77" s="6"/>
      <c r="P77" s="6"/>
      <c r="Q77" s="6"/>
      <c r="R77" s="6"/>
    </row>
    <row r="78" ht="15.75" customHeight="1">
      <c r="A78" s="6"/>
      <c r="B78" s="6"/>
      <c r="C78" s="6"/>
      <c r="D78" s="15"/>
      <c r="E78" s="6"/>
      <c r="F78" s="6"/>
      <c r="G78" s="15"/>
      <c r="H78" s="18"/>
      <c r="I78" s="16" t="str">
        <f t="shared" si="1"/>
        <v/>
      </c>
      <c r="J78" s="15"/>
      <c r="K78" s="16" t="str">
        <f t="shared" si="2"/>
        <v/>
      </c>
      <c r="L78" s="15"/>
      <c r="M78" s="16" t="str">
        <f t="shared" si="3"/>
        <v/>
      </c>
      <c r="N78" s="6"/>
      <c r="O78" s="6"/>
      <c r="P78" s="6"/>
      <c r="Q78" s="6"/>
      <c r="R78" s="6"/>
    </row>
    <row r="79" ht="15.75" customHeight="1">
      <c r="A79" s="6"/>
      <c r="B79" s="6"/>
      <c r="C79" s="6"/>
      <c r="D79" s="15"/>
      <c r="E79" s="6"/>
      <c r="F79" s="6"/>
      <c r="G79" s="15"/>
      <c r="H79" s="18"/>
      <c r="I79" s="16" t="str">
        <f t="shared" si="1"/>
        <v/>
      </c>
      <c r="J79" s="15"/>
      <c r="K79" s="16" t="str">
        <f t="shared" si="2"/>
        <v/>
      </c>
      <c r="L79" s="15"/>
      <c r="M79" s="16" t="str">
        <f t="shared" si="3"/>
        <v/>
      </c>
      <c r="N79" s="6"/>
      <c r="O79" s="6"/>
      <c r="P79" s="6"/>
      <c r="Q79" s="6"/>
      <c r="R79" s="6"/>
    </row>
    <row r="80" ht="15.75" customHeight="1">
      <c r="A80" s="6"/>
      <c r="B80" s="6"/>
      <c r="C80" s="6"/>
      <c r="D80" s="15"/>
      <c r="E80" s="6"/>
      <c r="F80" s="6"/>
      <c r="G80" s="15"/>
      <c r="H80" s="18"/>
      <c r="I80" s="16" t="str">
        <f t="shared" si="1"/>
        <v/>
      </c>
      <c r="J80" s="15"/>
      <c r="K80" s="16" t="str">
        <f t="shared" si="2"/>
        <v/>
      </c>
      <c r="L80" s="15"/>
      <c r="M80" s="16" t="str">
        <f t="shared" si="3"/>
        <v/>
      </c>
      <c r="N80" s="6"/>
      <c r="O80" s="6"/>
      <c r="P80" s="6"/>
      <c r="Q80" s="6"/>
      <c r="R80" s="6"/>
    </row>
    <row r="81" ht="15.75" customHeight="1">
      <c r="A81" s="6"/>
      <c r="B81" s="6"/>
      <c r="C81" s="6"/>
      <c r="D81" s="15"/>
      <c r="E81" s="6"/>
      <c r="F81" s="6"/>
      <c r="G81" s="15"/>
      <c r="H81" s="18"/>
      <c r="I81" s="16" t="str">
        <f t="shared" si="1"/>
        <v/>
      </c>
      <c r="J81" s="15"/>
      <c r="K81" s="16" t="str">
        <f t="shared" si="2"/>
        <v/>
      </c>
      <c r="L81" s="15"/>
      <c r="M81" s="16" t="str">
        <f t="shared" si="3"/>
        <v/>
      </c>
      <c r="N81" s="6"/>
      <c r="O81" s="6"/>
      <c r="P81" s="6"/>
      <c r="Q81" s="6"/>
      <c r="R81" s="6"/>
    </row>
    <row r="82" ht="15.75" customHeight="1">
      <c r="A82" s="6"/>
      <c r="B82" s="6"/>
      <c r="C82" s="6"/>
      <c r="D82" s="15"/>
      <c r="E82" s="6"/>
      <c r="F82" s="6"/>
      <c r="G82" s="15"/>
      <c r="H82" s="18"/>
      <c r="I82" s="16" t="str">
        <f t="shared" si="1"/>
        <v/>
      </c>
      <c r="J82" s="15"/>
      <c r="K82" s="16" t="str">
        <f t="shared" si="2"/>
        <v/>
      </c>
      <c r="L82" s="15"/>
      <c r="M82" s="16" t="str">
        <f t="shared" si="3"/>
        <v/>
      </c>
      <c r="N82" s="6"/>
      <c r="O82" s="6"/>
      <c r="P82" s="6"/>
      <c r="Q82" s="6"/>
      <c r="R82" s="6"/>
    </row>
    <row r="83" ht="15.75" customHeight="1">
      <c r="A83" s="6"/>
      <c r="B83" s="6"/>
      <c r="C83" s="6"/>
      <c r="D83" s="15"/>
      <c r="E83" s="6"/>
      <c r="F83" s="6"/>
      <c r="G83" s="15"/>
      <c r="H83" s="18"/>
      <c r="I83" s="16" t="str">
        <f t="shared" si="1"/>
        <v/>
      </c>
      <c r="J83" s="15"/>
      <c r="K83" s="16" t="str">
        <f t="shared" si="2"/>
        <v/>
      </c>
      <c r="L83" s="15"/>
      <c r="M83" s="16" t="str">
        <f t="shared" si="3"/>
        <v/>
      </c>
      <c r="N83" s="6"/>
      <c r="O83" s="6"/>
      <c r="P83" s="6"/>
      <c r="Q83" s="6"/>
      <c r="R83" s="6"/>
    </row>
    <row r="84" ht="15.75" customHeight="1">
      <c r="A84" s="6"/>
      <c r="B84" s="6"/>
      <c r="C84" s="6"/>
      <c r="D84" s="15"/>
      <c r="E84" s="6"/>
      <c r="F84" s="6"/>
      <c r="G84" s="15"/>
      <c r="H84" s="18"/>
      <c r="I84" s="16" t="str">
        <f t="shared" si="1"/>
        <v/>
      </c>
      <c r="J84" s="15"/>
      <c r="K84" s="16" t="str">
        <f t="shared" si="2"/>
        <v/>
      </c>
      <c r="L84" s="15"/>
      <c r="M84" s="16" t="str">
        <f t="shared" si="3"/>
        <v/>
      </c>
      <c r="N84" s="6"/>
      <c r="O84" s="6"/>
      <c r="P84" s="6"/>
      <c r="Q84" s="6"/>
      <c r="R84" s="6"/>
    </row>
    <row r="85" ht="15.75" customHeight="1">
      <c r="A85" s="6"/>
      <c r="B85" s="6"/>
      <c r="C85" s="6"/>
      <c r="D85" s="15"/>
      <c r="E85" s="6"/>
      <c r="F85" s="6"/>
      <c r="G85" s="15"/>
      <c r="H85" s="18"/>
      <c r="I85" s="16" t="str">
        <f t="shared" si="1"/>
        <v/>
      </c>
      <c r="J85" s="15"/>
      <c r="K85" s="16" t="str">
        <f t="shared" si="2"/>
        <v/>
      </c>
      <c r="L85" s="15"/>
      <c r="M85" s="16" t="str">
        <f t="shared" si="3"/>
        <v/>
      </c>
      <c r="N85" s="6"/>
      <c r="O85" s="6"/>
      <c r="P85" s="6"/>
      <c r="Q85" s="6"/>
      <c r="R85" s="6"/>
    </row>
    <row r="86" ht="15.75" customHeight="1">
      <c r="A86" s="6"/>
      <c r="B86" s="6"/>
      <c r="C86" s="6"/>
      <c r="D86" s="15"/>
      <c r="E86" s="6"/>
      <c r="F86" s="6"/>
      <c r="G86" s="15"/>
      <c r="H86" s="18"/>
      <c r="I86" s="16" t="str">
        <f t="shared" si="1"/>
        <v/>
      </c>
      <c r="J86" s="15"/>
      <c r="K86" s="16" t="str">
        <f t="shared" si="2"/>
        <v/>
      </c>
      <c r="L86" s="15"/>
      <c r="M86" s="16" t="str">
        <f t="shared" si="3"/>
        <v/>
      </c>
      <c r="N86" s="6"/>
      <c r="O86" s="6"/>
      <c r="P86" s="6"/>
      <c r="Q86" s="6"/>
      <c r="R86" s="6"/>
    </row>
    <row r="87" ht="15.75" customHeight="1">
      <c r="A87" s="6"/>
      <c r="B87" s="6"/>
      <c r="C87" s="6"/>
      <c r="D87" s="15"/>
      <c r="E87" s="6"/>
      <c r="F87" s="6"/>
      <c r="G87" s="15"/>
      <c r="H87" s="18"/>
      <c r="I87" s="16" t="str">
        <f t="shared" si="1"/>
        <v/>
      </c>
      <c r="J87" s="15"/>
      <c r="K87" s="16" t="str">
        <f t="shared" si="2"/>
        <v/>
      </c>
      <c r="L87" s="15"/>
      <c r="M87" s="16" t="str">
        <f t="shared" si="3"/>
        <v/>
      </c>
      <c r="N87" s="6"/>
      <c r="O87" s="6"/>
      <c r="P87" s="6"/>
      <c r="Q87" s="6"/>
      <c r="R87" s="6"/>
    </row>
    <row r="88" ht="15.75" customHeight="1">
      <c r="A88" s="6"/>
      <c r="B88" s="6"/>
      <c r="C88" s="6"/>
      <c r="D88" s="15"/>
      <c r="E88" s="6"/>
      <c r="F88" s="6"/>
      <c r="G88" s="15"/>
      <c r="H88" s="18"/>
      <c r="I88" s="16" t="str">
        <f t="shared" si="1"/>
        <v/>
      </c>
      <c r="J88" s="15"/>
      <c r="K88" s="16" t="str">
        <f t="shared" si="2"/>
        <v/>
      </c>
      <c r="L88" s="15"/>
      <c r="M88" s="16" t="str">
        <f t="shared" si="3"/>
        <v/>
      </c>
      <c r="N88" s="6"/>
      <c r="O88" s="6"/>
      <c r="P88" s="6"/>
      <c r="Q88" s="6"/>
      <c r="R88" s="6"/>
    </row>
    <row r="89" ht="15.75" customHeight="1">
      <c r="A89" s="6"/>
      <c r="B89" s="6"/>
      <c r="C89" s="6"/>
      <c r="D89" s="15"/>
      <c r="E89" s="6"/>
      <c r="F89" s="6"/>
      <c r="G89" s="15"/>
      <c r="H89" s="18"/>
      <c r="I89" s="16" t="str">
        <f t="shared" si="1"/>
        <v/>
      </c>
      <c r="J89" s="15"/>
      <c r="K89" s="16" t="str">
        <f t="shared" si="2"/>
        <v/>
      </c>
      <c r="L89" s="15"/>
      <c r="M89" s="16" t="str">
        <f t="shared" si="3"/>
        <v/>
      </c>
      <c r="N89" s="6"/>
      <c r="O89" s="6"/>
      <c r="P89" s="6"/>
      <c r="Q89" s="6"/>
      <c r="R89" s="6"/>
    </row>
    <row r="90" ht="15.75" customHeight="1">
      <c r="A90" s="6"/>
      <c r="B90" s="6"/>
      <c r="C90" s="6"/>
      <c r="D90" s="15"/>
      <c r="E90" s="6"/>
      <c r="F90" s="6"/>
      <c r="G90" s="15"/>
      <c r="H90" s="18"/>
      <c r="I90" s="16" t="str">
        <f t="shared" si="1"/>
        <v/>
      </c>
      <c r="J90" s="15"/>
      <c r="K90" s="16" t="str">
        <f t="shared" si="2"/>
        <v/>
      </c>
      <c r="L90" s="15"/>
      <c r="M90" s="16" t="str">
        <f t="shared" si="3"/>
        <v/>
      </c>
      <c r="N90" s="6"/>
      <c r="O90" s="6"/>
      <c r="P90" s="6"/>
      <c r="Q90" s="6"/>
      <c r="R90" s="6"/>
    </row>
    <row r="91" ht="15.75" customHeight="1">
      <c r="A91" s="6"/>
      <c r="B91" s="6"/>
      <c r="C91" s="6"/>
      <c r="D91" s="15"/>
      <c r="E91" s="6"/>
      <c r="F91" s="6"/>
      <c r="G91" s="15"/>
      <c r="H91" s="18"/>
      <c r="I91" s="16" t="str">
        <f t="shared" si="1"/>
        <v/>
      </c>
      <c r="J91" s="15"/>
      <c r="K91" s="16" t="str">
        <f t="shared" si="2"/>
        <v/>
      </c>
      <c r="L91" s="15"/>
      <c r="M91" s="16" t="str">
        <f t="shared" si="3"/>
        <v/>
      </c>
      <c r="N91" s="6"/>
      <c r="O91" s="6"/>
      <c r="P91" s="6"/>
      <c r="Q91" s="6"/>
      <c r="R91" s="6"/>
    </row>
    <row r="92" ht="15.75" customHeight="1">
      <c r="A92" s="6"/>
      <c r="B92" s="6"/>
      <c r="C92" s="6"/>
      <c r="D92" s="15"/>
      <c r="E92" s="6"/>
      <c r="F92" s="6"/>
      <c r="G92" s="15"/>
      <c r="H92" s="18"/>
      <c r="I92" s="16" t="str">
        <f t="shared" si="1"/>
        <v/>
      </c>
      <c r="J92" s="15"/>
      <c r="K92" s="16" t="str">
        <f t="shared" si="2"/>
        <v/>
      </c>
      <c r="L92" s="15"/>
      <c r="M92" s="16" t="str">
        <f t="shared" si="3"/>
        <v/>
      </c>
      <c r="N92" s="6"/>
      <c r="O92" s="6"/>
      <c r="P92" s="6"/>
      <c r="Q92" s="6"/>
      <c r="R92" s="6"/>
    </row>
    <row r="93" ht="15.75" customHeight="1">
      <c r="A93" s="6"/>
      <c r="B93" s="6"/>
      <c r="C93" s="6"/>
      <c r="D93" s="15"/>
      <c r="E93" s="6"/>
      <c r="F93" s="6"/>
      <c r="G93" s="15"/>
      <c r="H93" s="18"/>
      <c r="I93" s="16" t="str">
        <f t="shared" si="1"/>
        <v/>
      </c>
      <c r="J93" s="15"/>
      <c r="K93" s="16" t="str">
        <f t="shared" si="2"/>
        <v/>
      </c>
      <c r="L93" s="15"/>
      <c r="M93" s="16" t="str">
        <f t="shared" si="3"/>
        <v/>
      </c>
      <c r="N93" s="6"/>
      <c r="O93" s="6"/>
      <c r="P93" s="6"/>
      <c r="Q93" s="6"/>
      <c r="R93" s="6"/>
    </row>
    <row r="94" ht="15.75" customHeight="1">
      <c r="A94" s="6"/>
      <c r="B94" s="6"/>
      <c r="C94" s="6"/>
      <c r="D94" s="15"/>
      <c r="E94" s="6"/>
      <c r="F94" s="6"/>
      <c r="G94" s="15"/>
      <c r="H94" s="18"/>
      <c r="I94" s="16" t="str">
        <f t="shared" si="1"/>
        <v/>
      </c>
      <c r="J94" s="15"/>
      <c r="K94" s="16" t="str">
        <f t="shared" si="2"/>
        <v/>
      </c>
      <c r="L94" s="15"/>
      <c r="M94" s="16" t="str">
        <f t="shared" si="3"/>
        <v/>
      </c>
      <c r="N94" s="6"/>
      <c r="O94" s="6"/>
      <c r="P94" s="6"/>
      <c r="Q94" s="6"/>
      <c r="R94" s="6"/>
    </row>
    <row r="95" ht="15.75" customHeight="1">
      <c r="A95" s="6"/>
      <c r="B95" s="6"/>
      <c r="C95" s="6"/>
      <c r="D95" s="15"/>
      <c r="E95" s="6"/>
      <c r="F95" s="6"/>
      <c r="G95" s="15"/>
      <c r="H95" s="18"/>
      <c r="I95" s="16" t="str">
        <f t="shared" si="1"/>
        <v/>
      </c>
      <c r="J95" s="15"/>
      <c r="K95" s="16" t="str">
        <f t="shared" si="2"/>
        <v/>
      </c>
      <c r="L95" s="15"/>
      <c r="M95" s="16" t="str">
        <f t="shared" si="3"/>
        <v/>
      </c>
      <c r="N95" s="6"/>
      <c r="O95" s="6"/>
      <c r="P95" s="6"/>
      <c r="Q95" s="6"/>
      <c r="R95" s="6"/>
    </row>
    <row r="96" ht="15.75" customHeight="1">
      <c r="A96" s="6"/>
      <c r="B96" s="6"/>
      <c r="C96" s="6"/>
      <c r="D96" s="15"/>
      <c r="E96" s="6"/>
      <c r="F96" s="6"/>
      <c r="G96" s="15"/>
      <c r="H96" s="18"/>
      <c r="I96" s="16" t="str">
        <f t="shared" si="1"/>
        <v/>
      </c>
      <c r="J96" s="15"/>
      <c r="K96" s="16" t="str">
        <f t="shared" si="2"/>
        <v/>
      </c>
      <c r="L96" s="15"/>
      <c r="M96" s="16" t="str">
        <f t="shared" si="3"/>
        <v/>
      </c>
      <c r="N96" s="6"/>
      <c r="O96" s="6"/>
      <c r="P96" s="6"/>
      <c r="Q96" s="6"/>
      <c r="R96" s="6"/>
    </row>
    <row r="97" ht="15.75" customHeight="1">
      <c r="A97" s="6"/>
      <c r="B97" s="6"/>
      <c r="C97" s="6"/>
      <c r="D97" s="15"/>
      <c r="E97" s="6"/>
      <c r="F97" s="6"/>
      <c r="G97" s="15"/>
      <c r="H97" s="18"/>
      <c r="I97" s="16" t="str">
        <f t="shared" si="1"/>
        <v/>
      </c>
      <c r="J97" s="15"/>
      <c r="K97" s="16" t="str">
        <f t="shared" si="2"/>
        <v/>
      </c>
      <c r="L97" s="15"/>
      <c r="M97" s="16" t="str">
        <f t="shared" si="3"/>
        <v/>
      </c>
      <c r="N97" s="6"/>
      <c r="O97" s="6"/>
      <c r="P97" s="6"/>
      <c r="Q97" s="6"/>
      <c r="R97" s="6"/>
    </row>
    <row r="98" ht="15.75" customHeight="1">
      <c r="A98" s="6"/>
      <c r="B98" s="6"/>
      <c r="C98" s="6"/>
      <c r="D98" s="15"/>
      <c r="E98" s="6"/>
      <c r="F98" s="6"/>
      <c r="G98" s="15"/>
      <c r="H98" s="18"/>
      <c r="I98" s="16" t="str">
        <f t="shared" si="1"/>
        <v/>
      </c>
      <c r="J98" s="15"/>
      <c r="K98" s="16" t="str">
        <f t="shared" si="2"/>
        <v/>
      </c>
      <c r="L98" s="15"/>
      <c r="M98" s="16" t="str">
        <f t="shared" si="3"/>
        <v/>
      </c>
      <c r="N98" s="6"/>
      <c r="O98" s="6"/>
      <c r="P98" s="6"/>
      <c r="Q98" s="6"/>
      <c r="R98" s="6"/>
    </row>
    <row r="99" ht="15.75" customHeight="1">
      <c r="A99" s="6"/>
      <c r="B99" s="6"/>
      <c r="C99" s="6"/>
      <c r="D99" s="15"/>
      <c r="E99" s="6"/>
      <c r="F99" s="6"/>
      <c r="G99" s="15"/>
      <c r="H99" s="18"/>
      <c r="I99" s="16" t="str">
        <f t="shared" si="1"/>
        <v/>
      </c>
      <c r="J99" s="15"/>
      <c r="K99" s="16" t="str">
        <f t="shared" si="2"/>
        <v/>
      </c>
      <c r="L99" s="15"/>
      <c r="M99" s="16" t="str">
        <f t="shared" si="3"/>
        <v/>
      </c>
      <c r="N99" s="6"/>
      <c r="O99" s="6"/>
      <c r="P99" s="6"/>
      <c r="Q99" s="6"/>
      <c r="R99" s="6"/>
    </row>
    <row r="100" ht="15.75" customHeight="1">
      <c r="A100" s="6"/>
      <c r="B100" s="6"/>
      <c r="C100" s="6"/>
      <c r="D100" s="15"/>
      <c r="E100" s="6"/>
      <c r="F100" s="6"/>
      <c r="G100" s="15"/>
      <c r="H100" s="18"/>
      <c r="I100" s="16" t="str">
        <f t="shared" si="1"/>
        <v/>
      </c>
      <c r="J100" s="15"/>
      <c r="K100" s="16" t="str">
        <f t="shared" si="2"/>
        <v/>
      </c>
      <c r="L100" s="15"/>
      <c r="M100" s="16" t="str">
        <f t="shared" si="3"/>
        <v/>
      </c>
      <c r="N100" s="6"/>
      <c r="O100" s="6"/>
      <c r="P100" s="6"/>
      <c r="Q100" s="6"/>
      <c r="R100" s="6"/>
    </row>
    <row r="101" ht="15.75" customHeight="1">
      <c r="A101" s="6"/>
      <c r="B101" s="6"/>
      <c r="C101" s="6"/>
      <c r="D101" s="15"/>
      <c r="E101" s="6"/>
      <c r="F101" s="6"/>
      <c r="G101" s="15"/>
      <c r="H101" s="18"/>
      <c r="I101" s="16" t="str">
        <f t="shared" si="1"/>
        <v/>
      </c>
      <c r="J101" s="15"/>
      <c r="K101" s="16" t="str">
        <f t="shared" si="2"/>
        <v/>
      </c>
      <c r="L101" s="15"/>
      <c r="M101" s="16" t="str">
        <f t="shared" si="3"/>
        <v/>
      </c>
      <c r="N101" s="6"/>
      <c r="O101" s="6"/>
      <c r="P101" s="6"/>
      <c r="Q101" s="6"/>
      <c r="R101" s="6"/>
    </row>
    <row r="102" ht="15.75" customHeight="1">
      <c r="A102" s="6"/>
      <c r="B102" s="6"/>
      <c r="C102" s="6"/>
      <c r="D102" s="15"/>
      <c r="E102" s="6"/>
      <c r="F102" s="6"/>
      <c r="G102" s="15"/>
      <c r="H102" s="18"/>
      <c r="I102" s="16" t="str">
        <f t="shared" si="1"/>
        <v/>
      </c>
      <c r="J102" s="15"/>
      <c r="K102" s="16" t="str">
        <f t="shared" si="2"/>
        <v/>
      </c>
      <c r="L102" s="15"/>
      <c r="M102" s="16" t="str">
        <f t="shared" si="3"/>
        <v/>
      </c>
      <c r="N102" s="6"/>
      <c r="O102" s="6"/>
      <c r="P102" s="6"/>
      <c r="Q102" s="6"/>
      <c r="R102" s="6"/>
    </row>
    <row r="103" ht="15.75" customHeight="1">
      <c r="A103" s="6"/>
      <c r="B103" s="6"/>
      <c r="C103" s="6"/>
      <c r="D103" s="15"/>
      <c r="E103" s="6"/>
      <c r="F103" s="6"/>
      <c r="G103" s="15"/>
      <c r="H103" s="18"/>
      <c r="I103" s="16" t="str">
        <f t="shared" si="1"/>
        <v/>
      </c>
      <c r="J103" s="15"/>
      <c r="K103" s="16" t="str">
        <f t="shared" si="2"/>
        <v/>
      </c>
      <c r="L103" s="15"/>
      <c r="M103" s="16" t="str">
        <f t="shared" si="3"/>
        <v/>
      </c>
      <c r="N103" s="6"/>
      <c r="O103" s="6"/>
      <c r="P103" s="6"/>
      <c r="Q103" s="6"/>
      <c r="R103" s="6"/>
    </row>
    <row r="104" ht="15.75" customHeight="1">
      <c r="A104" s="6"/>
      <c r="B104" s="6"/>
      <c r="C104" s="6"/>
      <c r="D104" s="15"/>
      <c r="E104" s="6"/>
      <c r="F104" s="6"/>
      <c r="G104" s="15"/>
      <c r="H104" s="18"/>
      <c r="I104" s="16" t="str">
        <f t="shared" si="1"/>
        <v/>
      </c>
      <c r="J104" s="15"/>
      <c r="K104" s="16" t="str">
        <f t="shared" si="2"/>
        <v/>
      </c>
      <c r="L104" s="15"/>
      <c r="M104" s="16" t="str">
        <f t="shared" si="3"/>
        <v/>
      </c>
      <c r="N104" s="6"/>
      <c r="O104" s="6"/>
      <c r="P104" s="6"/>
      <c r="Q104" s="6"/>
      <c r="R104" s="6"/>
    </row>
    <row r="105" ht="15.75" customHeight="1">
      <c r="A105" s="6"/>
      <c r="B105" s="6"/>
      <c r="C105" s="6"/>
      <c r="D105" s="15"/>
      <c r="E105" s="6"/>
      <c r="F105" s="6"/>
      <c r="G105" s="15"/>
      <c r="H105" s="18"/>
      <c r="I105" s="16" t="str">
        <f t="shared" si="1"/>
        <v/>
      </c>
      <c r="J105" s="15"/>
      <c r="K105" s="16" t="str">
        <f t="shared" si="2"/>
        <v/>
      </c>
      <c r="L105" s="15"/>
      <c r="M105" s="16" t="str">
        <f t="shared" si="3"/>
        <v/>
      </c>
      <c r="N105" s="6"/>
      <c r="O105" s="6"/>
      <c r="P105" s="6"/>
      <c r="Q105" s="6"/>
      <c r="R105" s="6"/>
    </row>
    <row r="106" ht="15.75" customHeight="1">
      <c r="A106" s="6"/>
      <c r="B106" s="6"/>
      <c r="C106" s="6"/>
      <c r="D106" s="15"/>
      <c r="E106" s="6"/>
      <c r="F106" s="6"/>
      <c r="G106" s="15"/>
      <c r="H106" s="18"/>
      <c r="I106" s="16" t="str">
        <f t="shared" si="1"/>
        <v/>
      </c>
      <c r="J106" s="15"/>
      <c r="K106" s="16" t="str">
        <f t="shared" si="2"/>
        <v/>
      </c>
      <c r="L106" s="15"/>
      <c r="M106" s="16" t="str">
        <f t="shared" si="3"/>
        <v/>
      </c>
      <c r="N106" s="6"/>
      <c r="O106" s="6"/>
      <c r="P106" s="6"/>
      <c r="Q106" s="6"/>
      <c r="R106" s="6"/>
    </row>
    <row r="107" ht="15.75" customHeight="1">
      <c r="A107" s="6"/>
      <c r="B107" s="6"/>
      <c r="C107" s="6"/>
      <c r="D107" s="15"/>
      <c r="E107" s="6"/>
      <c r="F107" s="6"/>
      <c r="G107" s="15"/>
      <c r="H107" s="18"/>
      <c r="I107" s="16" t="str">
        <f t="shared" si="1"/>
        <v/>
      </c>
      <c r="J107" s="15"/>
      <c r="K107" s="16" t="str">
        <f t="shared" si="2"/>
        <v/>
      </c>
      <c r="L107" s="15"/>
      <c r="M107" s="16" t="str">
        <f t="shared" si="3"/>
        <v/>
      </c>
      <c r="N107" s="6"/>
      <c r="O107" s="6"/>
      <c r="P107" s="6"/>
      <c r="Q107" s="6"/>
      <c r="R107" s="6"/>
    </row>
    <row r="108" ht="15.75" customHeight="1">
      <c r="A108" s="6"/>
      <c r="B108" s="6"/>
      <c r="C108" s="6"/>
      <c r="D108" s="15"/>
      <c r="E108" s="6"/>
      <c r="F108" s="6"/>
      <c r="G108" s="15"/>
      <c r="H108" s="18"/>
      <c r="I108" s="16" t="str">
        <f t="shared" si="1"/>
        <v/>
      </c>
      <c r="J108" s="15"/>
      <c r="K108" s="16" t="str">
        <f t="shared" si="2"/>
        <v/>
      </c>
      <c r="L108" s="15"/>
      <c r="M108" s="16" t="str">
        <f t="shared" si="3"/>
        <v/>
      </c>
      <c r="N108" s="6"/>
      <c r="O108" s="6"/>
      <c r="P108" s="6"/>
      <c r="Q108" s="6"/>
      <c r="R108" s="6"/>
    </row>
    <row r="109" ht="15.75" customHeight="1">
      <c r="A109" s="6"/>
      <c r="B109" s="6"/>
      <c r="C109" s="6"/>
      <c r="D109" s="15"/>
      <c r="E109" s="6"/>
      <c r="F109" s="6"/>
      <c r="G109" s="15"/>
      <c r="H109" s="18"/>
      <c r="I109" s="16" t="str">
        <f t="shared" si="1"/>
        <v/>
      </c>
      <c r="J109" s="15"/>
      <c r="K109" s="16" t="str">
        <f t="shared" si="2"/>
        <v/>
      </c>
      <c r="L109" s="15"/>
      <c r="M109" s="16" t="str">
        <f t="shared" si="3"/>
        <v/>
      </c>
      <c r="N109" s="6"/>
      <c r="O109" s="6"/>
      <c r="P109" s="6"/>
      <c r="Q109" s="6"/>
      <c r="R109" s="6"/>
    </row>
    <row r="110" ht="15.75" customHeight="1">
      <c r="A110" s="6"/>
      <c r="B110" s="6"/>
      <c r="C110" s="6"/>
      <c r="D110" s="15"/>
      <c r="E110" s="6"/>
      <c r="F110" s="6"/>
      <c r="G110" s="15"/>
      <c r="H110" s="18"/>
      <c r="I110" s="16" t="str">
        <f t="shared" si="1"/>
        <v/>
      </c>
      <c r="J110" s="15"/>
      <c r="K110" s="16" t="str">
        <f t="shared" si="2"/>
        <v/>
      </c>
      <c r="L110" s="15"/>
      <c r="M110" s="16" t="str">
        <f t="shared" si="3"/>
        <v/>
      </c>
      <c r="N110" s="6"/>
      <c r="O110" s="6"/>
      <c r="P110" s="6"/>
      <c r="Q110" s="6"/>
      <c r="R110" s="6"/>
    </row>
    <row r="111" ht="15.75" customHeight="1">
      <c r="A111" s="6"/>
      <c r="B111" s="6"/>
      <c r="C111" s="6"/>
      <c r="D111" s="15"/>
      <c r="E111" s="6"/>
      <c r="F111" s="6"/>
      <c r="G111" s="15"/>
      <c r="H111" s="18"/>
      <c r="I111" s="16" t="str">
        <f t="shared" si="1"/>
        <v/>
      </c>
      <c r="J111" s="15"/>
      <c r="K111" s="16" t="str">
        <f t="shared" si="2"/>
        <v/>
      </c>
      <c r="L111" s="15"/>
      <c r="M111" s="16" t="str">
        <f t="shared" si="3"/>
        <v/>
      </c>
      <c r="N111" s="6"/>
      <c r="O111" s="6"/>
      <c r="P111" s="6"/>
      <c r="Q111" s="6"/>
      <c r="R111" s="6"/>
    </row>
    <row r="112" ht="15.75" customHeight="1">
      <c r="A112" s="6"/>
      <c r="B112" s="6"/>
      <c r="C112" s="6"/>
      <c r="D112" s="15"/>
      <c r="E112" s="6"/>
      <c r="F112" s="6"/>
      <c r="G112" s="15"/>
      <c r="H112" s="18"/>
      <c r="I112" s="16" t="str">
        <f t="shared" si="1"/>
        <v/>
      </c>
      <c r="J112" s="15"/>
      <c r="K112" s="16" t="str">
        <f t="shared" si="2"/>
        <v/>
      </c>
      <c r="L112" s="15"/>
      <c r="M112" s="16" t="str">
        <f t="shared" si="3"/>
        <v/>
      </c>
      <c r="N112" s="6"/>
      <c r="O112" s="6"/>
      <c r="P112" s="6"/>
      <c r="Q112" s="6"/>
      <c r="R112" s="6"/>
    </row>
    <row r="113" ht="15.75" customHeight="1">
      <c r="A113" s="6"/>
      <c r="B113" s="6"/>
      <c r="C113" s="6"/>
      <c r="D113" s="15"/>
      <c r="E113" s="6"/>
      <c r="F113" s="6"/>
      <c r="G113" s="15"/>
      <c r="H113" s="18"/>
      <c r="I113" s="16" t="str">
        <f t="shared" si="1"/>
        <v/>
      </c>
      <c r="J113" s="15"/>
      <c r="K113" s="16" t="str">
        <f t="shared" si="2"/>
        <v/>
      </c>
      <c r="L113" s="15"/>
      <c r="M113" s="16" t="str">
        <f t="shared" si="3"/>
        <v/>
      </c>
      <c r="N113" s="6"/>
      <c r="O113" s="6"/>
      <c r="P113" s="6"/>
      <c r="Q113" s="6"/>
      <c r="R113" s="6"/>
    </row>
    <row r="114" ht="15.75" customHeight="1">
      <c r="A114" s="6"/>
      <c r="B114" s="6"/>
      <c r="C114" s="6"/>
      <c r="D114" s="15"/>
      <c r="E114" s="6"/>
      <c r="F114" s="6"/>
      <c r="G114" s="15"/>
      <c r="H114" s="18"/>
      <c r="I114" s="16" t="str">
        <f t="shared" si="1"/>
        <v/>
      </c>
      <c r="J114" s="15"/>
      <c r="K114" s="16" t="str">
        <f t="shared" si="2"/>
        <v/>
      </c>
      <c r="L114" s="15"/>
      <c r="M114" s="16" t="str">
        <f t="shared" si="3"/>
        <v/>
      </c>
      <c r="N114" s="6"/>
      <c r="O114" s="6"/>
      <c r="P114" s="6"/>
      <c r="Q114" s="6"/>
      <c r="R114" s="6"/>
    </row>
    <row r="115" ht="15.75" customHeight="1">
      <c r="A115" s="6"/>
      <c r="B115" s="6"/>
      <c r="C115" s="6"/>
      <c r="D115" s="15"/>
      <c r="E115" s="6"/>
      <c r="F115" s="6"/>
      <c r="G115" s="15"/>
      <c r="H115" s="18"/>
      <c r="I115" s="16" t="str">
        <f t="shared" si="1"/>
        <v/>
      </c>
      <c r="J115" s="15"/>
      <c r="K115" s="16" t="str">
        <f t="shared" si="2"/>
        <v/>
      </c>
      <c r="L115" s="15"/>
      <c r="M115" s="16" t="str">
        <f t="shared" si="3"/>
        <v/>
      </c>
      <c r="N115" s="6"/>
      <c r="O115" s="6"/>
      <c r="P115" s="6"/>
      <c r="Q115" s="6"/>
      <c r="R115" s="6"/>
    </row>
    <row r="116" ht="15.75" customHeight="1">
      <c r="A116" s="6"/>
      <c r="B116" s="6"/>
      <c r="C116" s="6"/>
      <c r="D116" s="15"/>
      <c r="E116" s="6"/>
      <c r="F116" s="6"/>
      <c r="G116" s="15"/>
      <c r="H116" s="18"/>
      <c r="I116" s="16" t="str">
        <f t="shared" si="1"/>
        <v/>
      </c>
      <c r="J116" s="15"/>
      <c r="K116" s="16" t="str">
        <f t="shared" si="2"/>
        <v/>
      </c>
      <c r="L116" s="15"/>
      <c r="M116" s="16" t="str">
        <f t="shared" si="3"/>
        <v/>
      </c>
      <c r="N116" s="6"/>
      <c r="O116" s="6"/>
      <c r="P116" s="6"/>
      <c r="Q116" s="6"/>
      <c r="R116" s="6"/>
    </row>
    <row r="117" ht="15.75" customHeight="1">
      <c r="A117" s="6"/>
      <c r="B117" s="6"/>
      <c r="C117" s="6"/>
      <c r="D117" s="15"/>
      <c r="E117" s="6"/>
      <c r="F117" s="6"/>
      <c r="G117" s="15"/>
      <c r="H117" s="18"/>
      <c r="I117" s="16" t="str">
        <f t="shared" si="1"/>
        <v/>
      </c>
      <c r="J117" s="15"/>
      <c r="K117" s="16" t="str">
        <f t="shared" si="2"/>
        <v/>
      </c>
      <c r="L117" s="15"/>
      <c r="M117" s="16" t="str">
        <f t="shared" si="3"/>
        <v/>
      </c>
      <c r="N117" s="6"/>
      <c r="O117" s="6"/>
      <c r="P117" s="6"/>
      <c r="Q117" s="6"/>
      <c r="R117" s="6"/>
    </row>
    <row r="118" ht="15.75" customHeight="1">
      <c r="A118" s="6"/>
      <c r="B118" s="6"/>
      <c r="C118" s="6"/>
      <c r="D118" s="15"/>
      <c r="E118" s="6"/>
      <c r="F118" s="6"/>
      <c r="G118" s="15"/>
      <c r="H118" s="18"/>
      <c r="I118" s="16" t="str">
        <f t="shared" si="1"/>
        <v/>
      </c>
      <c r="J118" s="15"/>
      <c r="K118" s="16" t="str">
        <f t="shared" si="2"/>
        <v/>
      </c>
      <c r="L118" s="15"/>
      <c r="M118" s="16" t="str">
        <f t="shared" si="3"/>
        <v/>
      </c>
      <c r="N118" s="6"/>
      <c r="O118" s="6"/>
      <c r="P118" s="6"/>
      <c r="Q118" s="6"/>
      <c r="R118" s="6"/>
    </row>
    <row r="119" ht="15.75" customHeight="1">
      <c r="A119" s="6"/>
      <c r="B119" s="6"/>
      <c r="C119" s="6"/>
      <c r="D119" s="15"/>
      <c r="E119" s="6"/>
      <c r="F119" s="6"/>
      <c r="G119" s="15"/>
      <c r="H119" s="18"/>
      <c r="I119" s="16" t="str">
        <f t="shared" si="1"/>
        <v/>
      </c>
      <c r="J119" s="15"/>
      <c r="K119" s="16" t="str">
        <f t="shared" si="2"/>
        <v/>
      </c>
      <c r="L119" s="15"/>
      <c r="M119" s="16" t="str">
        <f t="shared" si="3"/>
        <v/>
      </c>
      <c r="N119" s="6"/>
      <c r="O119" s="6"/>
      <c r="P119" s="6"/>
      <c r="Q119" s="6"/>
      <c r="R119" s="6"/>
    </row>
    <row r="120" ht="15.75" customHeight="1">
      <c r="A120" s="6"/>
      <c r="B120" s="6"/>
      <c r="C120" s="6"/>
      <c r="D120" s="15"/>
      <c r="E120" s="6"/>
      <c r="F120" s="6"/>
      <c r="G120" s="15"/>
      <c r="H120" s="18"/>
      <c r="I120" s="16" t="str">
        <f t="shared" si="1"/>
        <v/>
      </c>
      <c r="J120" s="15"/>
      <c r="K120" s="16" t="str">
        <f t="shared" si="2"/>
        <v/>
      </c>
      <c r="L120" s="15"/>
      <c r="M120" s="16" t="str">
        <f t="shared" si="3"/>
        <v/>
      </c>
      <c r="N120" s="6"/>
      <c r="O120" s="6"/>
      <c r="P120" s="6"/>
      <c r="Q120" s="6"/>
      <c r="R120" s="6"/>
    </row>
    <row r="121" ht="15.75" customHeight="1">
      <c r="A121" s="6"/>
      <c r="B121" s="6"/>
      <c r="C121" s="6"/>
      <c r="D121" s="15"/>
      <c r="E121" s="6"/>
      <c r="F121" s="6"/>
      <c r="G121" s="15"/>
      <c r="H121" s="18"/>
      <c r="I121" s="16" t="str">
        <f t="shared" si="1"/>
        <v/>
      </c>
      <c r="J121" s="15"/>
      <c r="K121" s="16" t="str">
        <f t="shared" si="2"/>
        <v/>
      </c>
      <c r="L121" s="15"/>
      <c r="M121" s="16" t="str">
        <f t="shared" si="3"/>
        <v/>
      </c>
      <c r="N121" s="6"/>
      <c r="O121" s="6"/>
      <c r="P121" s="6"/>
      <c r="Q121" s="6"/>
      <c r="R121" s="6"/>
    </row>
    <row r="122" ht="15.75" customHeight="1">
      <c r="A122" s="6"/>
      <c r="B122" s="6"/>
      <c r="C122" s="6"/>
      <c r="D122" s="15"/>
      <c r="E122" s="6"/>
      <c r="F122" s="6"/>
      <c r="G122" s="15"/>
      <c r="H122" s="18"/>
      <c r="I122" s="16" t="str">
        <f t="shared" si="1"/>
        <v/>
      </c>
      <c r="J122" s="15"/>
      <c r="K122" s="16" t="str">
        <f t="shared" si="2"/>
        <v/>
      </c>
      <c r="L122" s="15"/>
      <c r="M122" s="16" t="str">
        <f t="shared" si="3"/>
        <v/>
      </c>
      <c r="N122" s="6"/>
      <c r="O122" s="6"/>
      <c r="P122" s="6"/>
      <c r="Q122" s="6"/>
      <c r="R122" s="6"/>
    </row>
    <row r="123" ht="15.75" customHeight="1">
      <c r="A123" s="6"/>
      <c r="B123" s="6"/>
      <c r="C123" s="6"/>
      <c r="D123" s="15"/>
      <c r="E123" s="6"/>
      <c r="F123" s="6"/>
      <c r="G123" s="15"/>
      <c r="H123" s="18"/>
      <c r="I123" s="16" t="str">
        <f t="shared" si="1"/>
        <v/>
      </c>
      <c r="J123" s="15"/>
      <c r="K123" s="16" t="str">
        <f t="shared" si="2"/>
        <v/>
      </c>
      <c r="L123" s="15"/>
      <c r="M123" s="16" t="str">
        <f t="shared" si="3"/>
        <v/>
      </c>
      <c r="N123" s="6"/>
      <c r="O123" s="6"/>
      <c r="P123" s="6"/>
      <c r="Q123" s="6"/>
      <c r="R123" s="6"/>
    </row>
    <row r="124" ht="15.75" customHeight="1">
      <c r="A124" s="6"/>
      <c r="B124" s="6"/>
      <c r="C124" s="6"/>
      <c r="D124" s="15"/>
      <c r="E124" s="6"/>
      <c r="F124" s="6"/>
      <c r="G124" s="15"/>
      <c r="H124" s="18"/>
      <c r="I124" s="16" t="str">
        <f t="shared" si="1"/>
        <v/>
      </c>
      <c r="J124" s="15"/>
      <c r="K124" s="16" t="str">
        <f t="shared" si="2"/>
        <v/>
      </c>
      <c r="L124" s="15"/>
      <c r="M124" s="16" t="str">
        <f t="shared" si="3"/>
        <v/>
      </c>
      <c r="N124" s="6"/>
      <c r="O124" s="6"/>
      <c r="P124" s="6"/>
      <c r="Q124" s="6"/>
      <c r="R124" s="6"/>
    </row>
    <row r="125" ht="15.75" customHeight="1">
      <c r="A125" s="6"/>
      <c r="B125" s="6"/>
      <c r="C125" s="6"/>
      <c r="D125" s="15"/>
      <c r="E125" s="6"/>
      <c r="F125" s="6"/>
      <c r="G125" s="15"/>
      <c r="H125" s="18"/>
      <c r="I125" s="16" t="str">
        <f t="shared" si="1"/>
        <v/>
      </c>
      <c r="J125" s="15"/>
      <c r="K125" s="16" t="str">
        <f t="shared" si="2"/>
        <v/>
      </c>
      <c r="L125" s="15"/>
      <c r="M125" s="16" t="str">
        <f t="shared" si="3"/>
        <v/>
      </c>
      <c r="N125" s="6"/>
      <c r="O125" s="6"/>
      <c r="P125" s="6"/>
      <c r="Q125" s="6"/>
      <c r="R125" s="6"/>
    </row>
    <row r="126" ht="15.75" customHeight="1">
      <c r="A126" s="6"/>
      <c r="B126" s="6"/>
      <c r="C126" s="6"/>
      <c r="D126" s="15"/>
      <c r="E126" s="6"/>
      <c r="F126" s="6"/>
      <c r="G126" s="15"/>
      <c r="H126" s="18"/>
      <c r="I126" s="16" t="str">
        <f t="shared" si="1"/>
        <v/>
      </c>
      <c r="J126" s="15"/>
      <c r="K126" s="16" t="str">
        <f t="shared" si="2"/>
        <v/>
      </c>
      <c r="L126" s="15"/>
      <c r="M126" s="16" t="str">
        <f t="shared" si="3"/>
        <v/>
      </c>
      <c r="N126" s="6"/>
      <c r="O126" s="6"/>
      <c r="P126" s="6"/>
      <c r="Q126" s="6"/>
      <c r="R126" s="6"/>
    </row>
    <row r="127" ht="15.75" customHeight="1">
      <c r="A127" s="6"/>
      <c r="B127" s="6"/>
      <c r="C127" s="6"/>
      <c r="D127" s="15"/>
      <c r="E127" s="6"/>
      <c r="F127" s="6"/>
      <c r="G127" s="15"/>
      <c r="H127" s="18"/>
      <c r="I127" s="16" t="str">
        <f t="shared" si="1"/>
        <v/>
      </c>
      <c r="J127" s="15"/>
      <c r="K127" s="16" t="str">
        <f t="shared" si="2"/>
        <v/>
      </c>
      <c r="L127" s="15"/>
      <c r="M127" s="16" t="str">
        <f t="shared" si="3"/>
        <v/>
      </c>
      <c r="N127" s="6"/>
      <c r="O127" s="6"/>
      <c r="P127" s="6"/>
      <c r="Q127" s="6"/>
      <c r="R127" s="6"/>
    </row>
    <row r="128" ht="15.75" customHeight="1">
      <c r="A128" s="6"/>
      <c r="B128" s="6"/>
      <c r="C128" s="6"/>
      <c r="D128" s="15"/>
      <c r="E128" s="6"/>
      <c r="F128" s="6"/>
      <c r="G128" s="15"/>
      <c r="H128" s="18"/>
      <c r="I128" s="16" t="str">
        <f t="shared" si="1"/>
        <v/>
      </c>
      <c r="J128" s="15"/>
      <c r="K128" s="16" t="str">
        <f t="shared" si="2"/>
        <v/>
      </c>
      <c r="L128" s="15"/>
      <c r="M128" s="16" t="str">
        <f t="shared" si="3"/>
        <v/>
      </c>
      <c r="N128" s="6"/>
      <c r="O128" s="6"/>
      <c r="P128" s="6"/>
      <c r="Q128" s="6"/>
      <c r="R128" s="6"/>
    </row>
    <row r="129" ht="15.75" customHeight="1">
      <c r="A129" s="6"/>
      <c r="B129" s="6"/>
      <c r="C129" s="6"/>
      <c r="D129" s="15"/>
      <c r="E129" s="6"/>
      <c r="F129" s="6"/>
      <c r="G129" s="15"/>
      <c r="H129" s="18"/>
      <c r="I129" s="16" t="str">
        <f t="shared" si="1"/>
        <v/>
      </c>
      <c r="J129" s="15"/>
      <c r="K129" s="16" t="str">
        <f t="shared" si="2"/>
        <v/>
      </c>
      <c r="L129" s="15"/>
      <c r="M129" s="16" t="str">
        <f t="shared" si="3"/>
        <v/>
      </c>
      <c r="N129" s="6"/>
      <c r="O129" s="6"/>
      <c r="P129" s="6"/>
      <c r="Q129" s="6"/>
      <c r="R129" s="6"/>
    </row>
    <row r="130" ht="15.75" customHeight="1">
      <c r="A130" s="6"/>
      <c r="B130" s="6"/>
      <c r="C130" s="6"/>
      <c r="D130" s="15"/>
      <c r="E130" s="6"/>
      <c r="F130" s="6"/>
      <c r="G130" s="15"/>
      <c r="H130" s="18"/>
      <c r="I130" s="16" t="str">
        <f t="shared" si="1"/>
        <v/>
      </c>
      <c r="J130" s="15"/>
      <c r="K130" s="16" t="str">
        <f t="shared" si="2"/>
        <v/>
      </c>
      <c r="L130" s="15"/>
      <c r="M130" s="16" t="str">
        <f t="shared" si="3"/>
        <v/>
      </c>
      <c r="N130" s="6"/>
      <c r="O130" s="6"/>
      <c r="P130" s="6"/>
      <c r="Q130" s="6"/>
      <c r="R130" s="6"/>
    </row>
    <row r="131" ht="15.75" customHeight="1">
      <c r="A131" s="6"/>
      <c r="B131" s="6"/>
      <c r="C131" s="6"/>
      <c r="D131" s="15"/>
      <c r="E131" s="6"/>
      <c r="F131" s="6"/>
      <c r="G131" s="15"/>
      <c r="H131" s="18"/>
      <c r="I131" s="16" t="str">
        <f t="shared" si="1"/>
        <v/>
      </c>
      <c r="J131" s="15"/>
      <c r="K131" s="16" t="str">
        <f t="shared" si="2"/>
        <v/>
      </c>
      <c r="L131" s="15"/>
      <c r="M131" s="16" t="str">
        <f t="shared" si="3"/>
        <v/>
      </c>
      <c r="N131" s="6"/>
      <c r="O131" s="6"/>
      <c r="P131" s="6"/>
      <c r="Q131" s="6"/>
      <c r="R131" s="6"/>
    </row>
    <row r="132" ht="15.75" customHeight="1">
      <c r="A132" s="6"/>
      <c r="B132" s="6"/>
      <c r="C132" s="6"/>
      <c r="D132" s="15"/>
      <c r="E132" s="6"/>
      <c r="F132" s="6"/>
      <c r="G132" s="15"/>
      <c r="H132" s="18"/>
      <c r="I132" s="16" t="str">
        <f t="shared" si="1"/>
        <v/>
      </c>
      <c r="J132" s="15"/>
      <c r="K132" s="16" t="str">
        <f t="shared" si="2"/>
        <v/>
      </c>
      <c r="L132" s="15"/>
      <c r="M132" s="16" t="str">
        <f t="shared" si="3"/>
        <v/>
      </c>
      <c r="N132" s="6"/>
      <c r="O132" s="6"/>
      <c r="P132" s="6"/>
      <c r="Q132" s="6"/>
      <c r="R132" s="6"/>
    </row>
    <row r="133" ht="15.75" customHeight="1">
      <c r="A133" s="6"/>
      <c r="B133" s="6"/>
      <c r="C133" s="6"/>
      <c r="D133" s="15"/>
      <c r="E133" s="6"/>
      <c r="F133" s="6"/>
      <c r="G133" s="15"/>
      <c r="H133" s="18"/>
      <c r="I133" s="16" t="str">
        <f t="shared" si="1"/>
        <v/>
      </c>
      <c r="J133" s="15"/>
      <c r="K133" s="16" t="str">
        <f t="shared" si="2"/>
        <v/>
      </c>
      <c r="L133" s="15"/>
      <c r="M133" s="16" t="str">
        <f t="shared" si="3"/>
        <v/>
      </c>
      <c r="N133" s="6"/>
      <c r="O133" s="6"/>
      <c r="P133" s="6"/>
      <c r="Q133" s="6"/>
      <c r="R133" s="6"/>
    </row>
    <row r="134" ht="15.75" customHeight="1">
      <c r="A134" s="6"/>
      <c r="B134" s="6"/>
      <c r="C134" s="6"/>
      <c r="D134" s="15"/>
      <c r="E134" s="6"/>
      <c r="F134" s="6"/>
      <c r="G134" s="15"/>
      <c r="H134" s="18"/>
      <c r="I134" s="16" t="str">
        <f t="shared" si="1"/>
        <v/>
      </c>
      <c r="J134" s="15"/>
      <c r="K134" s="16" t="str">
        <f t="shared" si="2"/>
        <v/>
      </c>
      <c r="L134" s="15"/>
      <c r="M134" s="16" t="str">
        <f t="shared" si="3"/>
        <v/>
      </c>
      <c r="N134" s="6"/>
      <c r="O134" s="6"/>
      <c r="P134" s="6"/>
      <c r="Q134" s="6"/>
      <c r="R134" s="6"/>
    </row>
    <row r="135" ht="15.75" customHeight="1">
      <c r="A135" s="6"/>
      <c r="B135" s="6"/>
      <c r="C135" s="6"/>
      <c r="D135" s="15"/>
      <c r="E135" s="6"/>
      <c r="F135" s="6"/>
      <c r="G135" s="15"/>
      <c r="H135" s="18"/>
      <c r="I135" s="16" t="str">
        <f t="shared" si="1"/>
        <v/>
      </c>
      <c r="J135" s="15"/>
      <c r="K135" s="16" t="str">
        <f t="shared" si="2"/>
        <v/>
      </c>
      <c r="L135" s="15"/>
      <c r="M135" s="16" t="str">
        <f t="shared" si="3"/>
        <v/>
      </c>
      <c r="N135" s="6"/>
      <c r="O135" s="6"/>
      <c r="P135" s="6"/>
      <c r="Q135" s="6"/>
      <c r="R135" s="6"/>
    </row>
    <row r="136" ht="15.75" customHeight="1">
      <c r="A136" s="6"/>
      <c r="B136" s="6"/>
      <c r="C136" s="6"/>
      <c r="D136" s="15"/>
      <c r="E136" s="6"/>
      <c r="F136" s="6"/>
      <c r="G136" s="15"/>
      <c r="H136" s="18"/>
      <c r="I136" s="16" t="str">
        <f t="shared" si="1"/>
        <v/>
      </c>
      <c r="J136" s="15"/>
      <c r="K136" s="16" t="str">
        <f t="shared" si="2"/>
        <v/>
      </c>
      <c r="L136" s="15"/>
      <c r="M136" s="16" t="str">
        <f t="shared" si="3"/>
        <v/>
      </c>
      <c r="N136" s="6"/>
      <c r="O136" s="6"/>
      <c r="P136" s="6"/>
      <c r="Q136" s="6"/>
      <c r="R136" s="6"/>
    </row>
    <row r="137" ht="15.75" customHeight="1">
      <c r="A137" s="6"/>
      <c r="B137" s="6"/>
      <c r="C137" s="6"/>
      <c r="D137" s="15"/>
      <c r="E137" s="6"/>
      <c r="F137" s="6"/>
      <c r="G137" s="15"/>
      <c r="H137" s="18"/>
      <c r="I137" s="16" t="str">
        <f t="shared" si="1"/>
        <v/>
      </c>
      <c r="J137" s="15"/>
      <c r="K137" s="16" t="str">
        <f t="shared" si="2"/>
        <v/>
      </c>
      <c r="L137" s="15"/>
      <c r="M137" s="16" t="str">
        <f t="shared" si="3"/>
        <v/>
      </c>
      <c r="N137" s="6"/>
      <c r="O137" s="6"/>
      <c r="P137" s="6"/>
      <c r="Q137" s="6"/>
      <c r="R137" s="6"/>
    </row>
    <row r="138" ht="15.75" customHeight="1">
      <c r="A138" s="6"/>
      <c r="B138" s="6"/>
      <c r="C138" s="6"/>
      <c r="D138" s="15"/>
      <c r="E138" s="6"/>
      <c r="F138" s="6"/>
      <c r="G138" s="15"/>
      <c r="H138" s="18"/>
      <c r="I138" s="16" t="str">
        <f t="shared" si="1"/>
        <v/>
      </c>
      <c r="J138" s="15"/>
      <c r="K138" s="16" t="str">
        <f t="shared" si="2"/>
        <v/>
      </c>
      <c r="L138" s="15"/>
      <c r="M138" s="16" t="str">
        <f t="shared" si="3"/>
        <v/>
      </c>
      <c r="N138" s="6"/>
      <c r="O138" s="6"/>
      <c r="P138" s="6"/>
      <c r="Q138" s="6"/>
      <c r="R138" s="6"/>
    </row>
    <row r="139" ht="15.75" customHeight="1">
      <c r="A139" s="6"/>
      <c r="B139" s="6"/>
      <c r="C139" s="6"/>
      <c r="D139" s="15"/>
      <c r="E139" s="6"/>
      <c r="F139" s="6"/>
      <c r="G139" s="15"/>
      <c r="H139" s="18"/>
      <c r="I139" s="16" t="str">
        <f t="shared" si="1"/>
        <v/>
      </c>
      <c r="J139" s="15"/>
      <c r="K139" s="16" t="str">
        <f t="shared" si="2"/>
        <v/>
      </c>
      <c r="L139" s="15"/>
      <c r="M139" s="16" t="str">
        <f t="shared" si="3"/>
        <v/>
      </c>
      <c r="N139" s="6"/>
      <c r="O139" s="6"/>
      <c r="P139" s="6"/>
      <c r="Q139" s="6"/>
      <c r="R139" s="6"/>
    </row>
    <row r="140" ht="15.75" customHeight="1">
      <c r="A140" s="6"/>
      <c r="B140" s="6"/>
      <c r="C140" s="6"/>
      <c r="D140" s="15"/>
      <c r="E140" s="6"/>
      <c r="F140" s="6"/>
      <c r="G140" s="15"/>
      <c r="H140" s="18"/>
      <c r="I140" s="16" t="str">
        <f t="shared" si="1"/>
        <v/>
      </c>
      <c r="J140" s="15"/>
      <c r="K140" s="16" t="str">
        <f t="shared" si="2"/>
        <v/>
      </c>
      <c r="L140" s="15"/>
      <c r="M140" s="16" t="str">
        <f t="shared" si="3"/>
        <v/>
      </c>
      <c r="N140" s="6"/>
      <c r="O140" s="6"/>
      <c r="P140" s="6"/>
      <c r="Q140" s="6"/>
      <c r="R140" s="6"/>
    </row>
    <row r="141" ht="15.75" customHeight="1">
      <c r="A141" s="6"/>
      <c r="B141" s="6"/>
      <c r="C141" s="6"/>
      <c r="D141" s="15"/>
      <c r="E141" s="6"/>
      <c r="F141" s="6"/>
      <c r="G141" s="15"/>
      <c r="H141" s="18"/>
      <c r="I141" s="16" t="str">
        <f t="shared" si="1"/>
        <v/>
      </c>
      <c r="J141" s="15"/>
      <c r="K141" s="16" t="str">
        <f t="shared" si="2"/>
        <v/>
      </c>
      <c r="L141" s="15"/>
      <c r="M141" s="16" t="str">
        <f t="shared" si="3"/>
        <v/>
      </c>
      <c r="N141" s="6"/>
      <c r="O141" s="6"/>
      <c r="P141" s="6"/>
      <c r="Q141" s="6"/>
      <c r="R141" s="6"/>
    </row>
    <row r="142" ht="15.75" customHeight="1">
      <c r="A142" s="6"/>
      <c r="B142" s="6"/>
      <c r="C142" s="6"/>
      <c r="D142" s="15"/>
      <c r="E142" s="6"/>
      <c r="F142" s="6"/>
      <c r="G142" s="15"/>
      <c r="H142" s="18"/>
      <c r="I142" s="16" t="str">
        <f t="shared" si="1"/>
        <v/>
      </c>
      <c r="J142" s="15"/>
      <c r="K142" s="16" t="str">
        <f t="shared" si="2"/>
        <v/>
      </c>
      <c r="L142" s="15"/>
      <c r="M142" s="16" t="str">
        <f t="shared" si="3"/>
        <v/>
      </c>
      <c r="N142" s="6"/>
      <c r="O142" s="6"/>
      <c r="P142" s="6"/>
      <c r="Q142" s="6"/>
      <c r="R142" s="6"/>
    </row>
    <row r="143" ht="15.75" customHeight="1">
      <c r="A143" s="6"/>
      <c r="B143" s="6"/>
      <c r="C143" s="6"/>
      <c r="D143" s="15"/>
      <c r="E143" s="6"/>
      <c r="F143" s="6"/>
      <c r="G143" s="15"/>
      <c r="H143" s="18"/>
      <c r="I143" s="16" t="str">
        <f t="shared" si="1"/>
        <v/>
      </c>
      <c r="J143" s="15"/>
      <c r="K143" s="16" t="str">
        <f t="shared" si="2"/>
        <v/>
      </c>
      <c r="L143" s="15"/>
      <c r="M143" s="16" t="str">
        <f t="shared" si="3"/>
        <v/>
      </c>
      <c r="N143" s="6"/>
      <c r="O143" s="6"/>
      <c r="P143" s="6"/>
      <c r="Q143" s="6"/>
      <c r="R143" s="6"/>
    </row>
    <row r="144" ht="15.75" customHeight="1">
      <c r="A144" s="6"/>
      <c r="B144" s="6"/>
      <c r="C144" s="6"/>
      <c r="D144" s="15"/>
      <c r="E144" s="6"/>
      <c r="F144" s="6"/>
      <c r="G144" s="15"/>
      <c r="H144" s="18"/>
      <c r="I144" s="16" t="str">
        <f t="shared" si="1"/>
        <v/>
      </c>
      <c r="J144" s="15"/>
      <c r="K144" s="16" t="str">
        <f t="shared" si="2"/>
        <v/>
      </c>
      <c r="L144" s="15"/>
      <c r="M144" s="16" t="str">
        <f t="shared" si="3"/>
        <v/>
      </c>
      <c r="N144" s="6"/>
      <c r="O144" s="6"/>
      <c r="P144" s="6"/>
      <c r="Q144" s="6"/>
      <c r="R144" s="6"/>
    </row>
    <row r="145" ht="15.75" customHeight="1">
      <c r="A145" s="6"/>
      <c r="B145" s="6"/>
      <c r="C145" s="6"/>
      <c r="D145" s="15"/>
      <c r="E145" s="6"/>
      <c r="F145" s="6"/>
      <c r="G145" s="15"/>
      <c r="H145" s="18"/>
      <c r="I145" s="16" t="str">
        <f t="shared" si="1"/>
        <v/>
      </c>
      <c r="J145" s="15"/>
      <c r="K145" s="16" t="str">
        <f t="shared" si="2"/>
        <v/>
      </c>
      <c r="L145" s="15"/>
      <c r="M145" s="16" t="str">
        <f t="shared" si="3"/>
        <v/>
      </c>
      <c r="N145" s="6"/>
      <c r="O145" s="6"/>
      <c r="P145" s="6"/>
      <c r="Q145" s="6"/>
      <c r="R145" s="6"/>
    </row>
    <row r="146" ht="15.75" customHeight="1">
      <c r="A146" s="6"/>
      <c r="B146" s="6"/>
      <c r="C146" s="6"/>
      <c r="D146" s="15"/>
      <c r="E146" s="6"/>
      <c r="F146" s="6"/>
      <c r="G146" s="15"/>
      <c r="H146" s="18"/>
      <c r="I146" s="16" t="str">
        <f t="shared" si="1"/>
        <v/>
      </c>
      <c r="J146" s="15"/>
      <c r="K146" s="16" t="str">
        <f t="shared" si="2"/>
        <v/>
      </c>
      <c r="L146" s="15"/>
      <c r="M146" s="16" t="str">
        <f t="shared" si="3"/>
        <v/>
      </c>
      <c r="N146" s="6"/>
      <c r="O146" s="6"/>
      <c r="P146" s="6"/>
      <c r="Q146" s="6"/>
      <c r="R146" s="6"/>
    </row>
    <row r="147" ht="15.75" customHeight="1">
      <c r="A147" s="6"/>
      <c r="B147" s="6"/>
      <c r="C147" s="6"/>
      <c r="D147" s="15"/>
      <c r="E147" s="6"/>
      <c r="F147" s="6"/>
      <c r="G147" s="15"/>
      <c r="H147" s="18"/>
      <c r="I147" s="16" t="str">
        <f t="shared" si="1"/>
        <v/>
      </c>
      <c r="J147" s="15"/>
      <c r="K147" s="16" t="str">
        <f t="shared" si="2"/>
        <v/>
      </c>
      <c r="L147" s="15"/>
      <c r="M147" s="16" t="str">
        <f t="shared" si="3"/>
        <v/>
      </c>
      <c r="N147" s="6"/>
      <c r="O147" s="6"/>
      <c r="P147" s="6"/>
      <c r="Q147" s="6"/>
      <c r="R147" s="6"/>
    </row>
    <row r="148" ht="15.75" customHeight="1">
      <c r="A148" s="6"/>
      <c r="B148" s="6"/>
      <c r="C148" s="6"/>
      <c r="D148" s="15"/>
      <c r="E148" s="6"/>
      <c r="F148" s="6"/>
      <c r="G148" s="15"/>
      <c r="H148" s="18"/>
      <c r="I148" s="16" t="str">
        <f t="shared" si="1"/>
        <v/>
      </c>
      <c r="J148" s="15"/>
      <c r="K148" s="16" t="str">
        <f t="shared" si="2"/>
        <v/>
      </c>
      <c r="L148" s="15"/>
      <c r="M148" s="16" t="str">
        <f t="shared" si="3"/>
        <v/>
      </c>
      <c r="N148" s="6"/>
      <c r="O148" s="6"/>
      <c r="P148" s="6"/>
      <c r="Q148" s="6"/>
      <c r="R148" s="6"/>
    </row>
    <row r="149" ht="15.75" customHeight="1">
      <c r="A149" s="6"/>
      <c r="B149" s="6"/>
      <c r="C149" s="6"/>
      <c r="D149" s="15"/>
      <c r="E149" s="6"/>
      <c r="F149" s="6"/>
      <c r="G149" s="15"/>
      <c r="H149" s="18"/>
      <c r="I149" s="16" t="str">
        <f t="shared" si="1"/>
        <v/>
      </c>
      <c r="J149" s="15"/>
      <c r="K149" s="16" t="str">
        <f t="shared" si="2"/>
        <v/>
      </c>
      <c r="L149" s="15"/>
      <c r="M149" s="16" t="str">
        <f t="shared" si="3"/>
        <v/>
      </c>
      <c r="N149" s="6"/>
      <c r="O149" s="6"/>
      <c r="P149" s="6"/>
      <c r="Q149" s="6"/>
      <c r="R149" s="6"/>
    </row>
    <row r="150" ht="15.75" customHeight="1">
      <c r="A150" s="6"/>
      <c r="B150" s="6"/>
      <c r="C150" s="6"/>
      <c r="D150" s="15"/>
      <c r="E150" s="6"/>
      <c r="F150" s="6"/>
      <c r="G150" s="15"/>
      <c r="H150" s="18"/>
      <c r="I150" s="16" t="str">
        <f t="shared" si="1"/>
        <v/>
      </c>
      <c r="J150" s="15"/>
      <c r="K150" s="16" t="str">
        <f t="shared" si="2"/>
        <v/>
      </c>
      <c r="L150" s="15"/>
      <c r="M150" s="16" t="str">
        <f t="shared" si="3"/>
        <v/>
      </c>
      <c r="N150" s="6"/>
      <c r="O150" s="6"/>
      <c r="P150" s="6"/>
      <c r="Q150" s="6"/>
      <c r="R150" s="6"/>
    </row>
    <row r="151" ht="15.75" customHeight="1">
      <c r="A151" s="6"/>
      <c r="B151" s="6"/>
      <c r="C151" s="6"/>
      <c r="D151" s="15"/>
      <c r="E151" s="6"/>
      <c r="F151" s="6"/>
      <c r="G151" s="15"/>
      <c r="H151" s="18"/>
      <c r="I151" s="16" t="str">
        <f t="shared" si="1"/>
        <v/>
      </c>
      <c r="J151" s="15"/>
      <c r="K151" s="16" t="str">
        <f t="shared" si="2"/>
        <v/>
      </c>
      <c r="L151" s="15"/>
      <c r="M151" s="16" t="str">
        <f t="shared" si="3"/>
        <v/>
      </c>
      <c r="N151" s="6"/>
      <c r="O151" s="6"/>
      <c r="P151" s="6"/>
      <c r="Q151" s="6"/>
      <c r="R151" s="6"/>
    </row>
    <row r="152" ht="15.75" customHeight="1">
      <c r="A152" s="6"/>
      <c r="B152" s="6"/>
      <c r="C152" s="6"/>
      <c r="D152" s="15"/>
      <c r="E152" s="6"/>
      <c r="F152" s="6"/>
      <c r="G152" s="15"/>
      <c r="H152" s="18"/>
      <c r="I152" s="16" t="str">
        <f t="shared" si="1"/>
        <v/>
      </c>
      <c r="J152" s="15"/>
      <c r="K152" s="16" t="str">
        <f t="shared" si="2"/>
        <v/>
      </c>
      <c r="L152" s="15"/>
      <c r="M152" s="16" t="str">
        <f t="shared" si="3"/>
        <v/>
      </c>
      <c r="N152" s="6"/>
      <c r="O152" s="6"/>
      <c r="P152" s="6"/>
      <c r="Q152" s="6"/>
      <c r="R152" s="6"/>
    </row>
    <row r="153" ht="15.75" customHeight="1">
      <c r="A153" s="6"/>
      <c r="B153" s="6"/>
      <c r="C153" s="6"/>
      <c r="D153" s="15"/>
      <c r="E153" s="6"/>
      <c r="F153" s="6"/>
      <c r="G153" s="15"/>
      <c r="H153" s="18"/>
      <c r="I153" s="16" t="str">
        <f t="shared" si="1"/>
        <v/>
      </c>
      <c r="J153" s="15"/>
      <c r="K153" s="16" t="str">
        <f t="shared" si="2"/>
        <v/>
      </c>
      <c r="L153" s="15"/>
      <c r="M153" s="16" t="str">
        <f t="shared" si="3"/>
        <v/>
      </c>
      <c r="N153" s="6"/>
      <c r="O153" s="6"/>
      <c r="P153" s="6"/>
      <c r="Q153" s="6"/>
      <c r="R153" s="6"/>
    </row>
    <row r="154" ht="15.75" customHeight="1">
      <c r="A154" s="6"/>
      <c r="B154" s="6"/>
      <c r="C154" s="6"/>
      <c r="D154" s="15"/>
      <c r="E154" s="6"/>
      <c r="F154" s="6"/>
      <c r="G154" s="15"/>
      <c r="H154" s="18"/>
      <c r="I154" s="16" t="str">
        <f t="shared" si="1"/>
        <v/>
      </c>
      <c r="J154" s="15"/>
      <c r="K154" s="16" t="str">
        <f t="shared" si="2"/>
        <v/>
      </c>
      <c r="L154" s="15"/>
      <c r="M154" s="16" t="str">
        <f t="shared" si="3"/>
        <v/>
      </c>
      <c r="N154" s="6"/>
      <c r="O154" s="6"/>
      <c r="P154" s="6"/>
      <c r="Q154" s="6"/>
      <c r="R154" s="6"/>
    </row>
    <row r="155" ht="15.75" customHeight="1">
      <c r="A155" s="6"/>
      <c r="B155" s="6"/>
      <c r="C155" s="6"/>
      <c r="D155" s="15"/>
      <c r="E155" s="6"/>
      <c r="F155" s="6"/>
      <c r="G155" s="15"/>
      <c r="H155" s="18"/>
      <c r="I155" s="16" t="str">
        <f t="shared" si="1"/>
        <v/>
      </c>
      <c r="J155" s="15"/>
      <c r="K155" s="16" t="str">
        <f t="shared" si="2"/>
        <v/>
      </c>
      <c r="L155" s="15"/>
      <c r="M155" s="16" t="str">
        <f t="shared" si="3"/>
        <v/>
      </c>
      <c r="N155" s="6"/>
      <c r="O155" s="6"/>
      <c r="P155" s="6"/>
      <c r="Q155" s="6"/>
      <c r="R155" s="6"/>
    </row>
    <row r="156" ht="15.75" customHeight="1">
      <c r="A156" s="6"/>
      <c r="B156" s="6"/>
      <c r="C156" s="6"/>
      <c r="D156" s="15"/>
      <c r="E156" s="6"/>
      <c r="F156" s="6"/>
      <c r="G156" s="15"/>
      <c r="H156" s="18"/>
      <c r="I156" s="16" t="str">
        <f t="shared" si="1"/>
        <v/>
      </c>
      <c r="J156" s="15"/>
      <c r="K156" s="16" t="str">
        <f t="shared" si="2"/>
        <v/>
      </c>
      <c r="L156" s="15"/>
      <c r="M156" s="16" t="str">
        <f t="shared" si="3"/>
        <v/>
      </c>
      <c r="N156" s="6"/>
      <c r="O156" s="6"/>
      <c r="P156" s="6"/>
      <c r="Q156" s="6"/>
      <c r="R156" s="6"/>
    </row>
    <row r="157" ht="15.75" customHeight="1">
      <c r="A157" s="6"/>
      <c r="B157" s="6"/>
      <c r="C157" s="6"/>
      <c r="D157" s="15"/>
      <c r="E157" s="6"/>
      <c r="F157" s="6"/>
      <c r="G157" s="15"/>
      <c r="H157" s="18"/>
      <c r="I157" s="16" t="str">
        <f t="shared" si="1"/>
        <v/>
      </c>
      <c r="J157" s="15"/>
      <c r="K157" s="16" t="str">
        <f t="shared" si="2"/>
        <v/>
      </c>
      <c r="L157" s="15"/>
      <c r="M157" s="16" t="str">
        <f t="shared" si="3"/>
        <v/>
      </c>
      <c r="N157" s="6"/>
      <c r="O157" s="6"/>
      <c r="P157" s="6"/>
      <c r="Q157" s="6"/>
      <c r="R157" s="6"/>
    </row>
    <row r="158" ht="15.75" customHeight="1">
      <c r="A158" s="6"/>
      <c r="B158" s="6"/>
      <c r="C158" s="6"/>
      <c r="D158" s="15"/>
      <c r="E158" s="6"/>
      <c r="F158" s="6"/>
      <c r="G158" s="15"/>
      <c r="H158" s="18"/>
      <c r="I158" s="16" t="str">
        <f t="shared" si="1"/>
        <v/>
      </c>
      <c r="J158" s="15"/>
      <c r="K158" s="16" t="str">
        <f t="shared" si="2"/>
        <v/>
      </c>
      <c r="L158" s="15"/>
      <c r="M158" s="16" t="str">
        <f t="shared" si="3"/>
        <v/>
      </c>
      <c r="N158" s="6"/>
      <c r="O158" s="6"/>
      <c r="P158" s="6"/>
      <c r="Q158" s="6"/>
      <c r="R158" s="6"/>
    </row>
    <row r="159" ht="15.75" customHeight="1">
      <c r="A159" s="6"/>
      <c r="B159" s="6"/>
      <c r="C159" s="6"/>
      <c r="D159" s="15"/>
      <c r="E159" s="6"/>
      <c r="F159" s="6"/>
      <c r="G159" s="15"/>
      <c r="H159" s="18"/>
      <c r="I159" s="16" t="str">
        <f t="shared" si="1"/>
        <v/>
      </c>
      <c r="J159" s="15"/>
      <c r="K159" s="16" t="str">
        <f t="shared" si="2"/>
        <v/>
      </c>
      <c r="L159" s="15"/>
      <c r="M159" s="16" t="str">
        <f t="shared" si="3"/>
        <v/>
      </c>
      <c r="N159" s="6"/>
      <c r="O159" s="6"/>
      <c r="P159" s="6"/>
      <c r="Q159" s="6"/>
      <c r="R159" s="6"/>
    </row>
    <row r="160" ht="15.75" customHeight="1">
      <c r="A160" s="6"/>
      <c r="B160" s="6"/>
      <c r="C160" s="6"/>
      <c r="D160" s="15"/>
      <c r="E160" s="6"/>
      <c r="F160" s="6"/>
      <c r="G160" s="15"/>
      <c r="H160" s="18"/>
      <c r="I160" s="16" t="str">
        <f t="shared" si="1"/>
        <v/>
      </c>
      <c r="J160" s="15"/>
      <c r="K160" s="16" t="str">
        <f t="shared" si="2"/>
        <v/>
      </c>
      <c r="L160" s="15"/>
      <c r="M160" s="16" t="str">
        <f t="shared" si="3"/>
        <v/>
      </c>
      <c r="N160" s="6"/>
      <c r="O160" s="6"/>
      <c r="P160" s="6"/>
      <c r="Q160" s="6"/>
      <c r="R160" s="6"/>
    </row>
    <row r="161" ht="15.75" customHeight="1">
      <c r="A161" s="6"/>
      <c r="B161" s="6"/>
      <c r="C161" s="6"/>
      <c r="D161" s="15"/>
      <c r="E161" s="6"/>
      <c r="F161" s="6"/>
      <c r="G161" s="15"/>
      <c r="H161" s="18"/>
      <c r="I161" s="16" t="str">
        <f t="shared" si="1"/>
        <v/>
      </c>
      <c r="J161" s="15"/>
      <c r="K161" s="16" t="str">
        <f t="shared" si="2"/>
        <v/>
      </c>
      <c r="L161" s="15"/>
      <c r="M161" s="16" t="str">
        <f t="shared" si="3"/>
        <v/>
      </c>
      <c r="N161" s="6"/>
      <c r="O161" s="6"/>
      <c r="P161" s="6"/>
      <c r="Q161" s="6"/>
      <c r="R161" s="6"/>
    </row>
    <row r="162" ht="15.75" customHeight="1">
      <c r="A162" s="6"/>
      <c r="B162" s="6"/>
      <c r="C162" s="6"/>
      <c r="D162" s="15"/>
      <c r="E162" s="6"/>
      <c r="F162" s="6"/>
      <c r="G162" s="15"/>
      <c r="H162" s="18"/>
      <c r="I162" s="16" t="str">
        <f t="shared" si="1"/>
        <v/>
      </c>
      <c r="J162" s="15"/>
      <c r="K162" s="16" t="str">
        <f t="shared" si="2"/>
        <v/>
      </c>
      <c r="L162" s="15"/>
      <c r="M162" s="16" t="str">
        <f t="shared" si="3"/>
        <v/>
      </c>
      <c r="N162" s="6"/>
      <c r="O162" s="6"/>
      <c r="P162" s="6"/>
      <c r="Q162" s="6"/>
      <c r="R162" s="6"/>
    </row>
    <row r="163" ht="15.75" customHeight="1">
      <c r="A163" s="6"/>
      <c r="B163" s="6"/>
      <c r="C163" s="6"/>
      <c r="D163" s="15"/>
      <c r="E163" s="6"/>
      <c r="F163" s="6"/>
      <c r="G163" s="15"/>
      <c r="H163" s="18"/>
      <c r="I163" s="16" t="str">
        <f t="shared" si="1"/>
        <v/>
      </c>
      <c r="J163" s="15"/>
      <c r="K163" s="16" t="str">
        <f t="shared" si="2"/>
        <v/>
      </c>
      <c r="L163" s="15"/>
      <c r="M163" s="16" t="str">
        <f t="shared" si="3"/>
        <v/>
      </c>
      <c r="N163" s="6"/>
      <c r="O163" s="6"/>
      <c r="P163" s="6"/>
      <c r="Q163" s="6"/>
      <c r="R163" s="6"/>
    </row>
    <row r="164" ht="15.75" customHeight="1">
      <c r="A164" s="6"/>
      <c r="B164" s="6"/>
      <c r="C164" s="6"/>
      <c r="D164" s="15"/>
      <c r="E164" s="6"/>
      <c r="F164" s="6"/>
      <c r="G164" s="15"/>
      <c r="H164" s="18"/>
      <c r="I164" s="16" t="str">
        <f t="shared" si="1"/>
        <v/>
      </c>
      <c r="J164" s="15"/>
      <c r="K164" s="16" t="str">
        <f t="shared" si="2"/>
        <v/>
      </c>
      <c r="L164" s="15"/>
      <c r="M164" s="16" t="str">
        <f t="shared" si="3"/>
        <v/>
      </c>
      <c r="N164" s="6"/>
      <c r="O164" s="6"/>
      <c r="P164" s="6"/>
      <c r="Q164" s="6"/>
      <c r="R164" s="6"/>
    </row>
    <row r="165" ht="15.75" customHeight="1">
      <c r="A165" s="6"/>
      <c r="B165" s="6"/>
      <c r="C165" s="6"/>
      <c r="D165" s="15"/>
      <c r="E165" s="6"/>
      <c r="F165" s="6"/>
      <c r="G165" s="15"/>
      <c r="H165" s="18"/>
      <c r="I165" s="16" t="str">
        <f t="shared" si="1"/>
        <v/>
      </c>
      <c r="J165" s="15"/>
      <c r="K165" s="16" t="str">
        <f t="shared" si="2"/>
        <v/>
      </c>
      <c r="L165" s="15"/>
      <c r="M165" s="16" t="str">
        <f t="shared" si="3"/>
        <v/>
      </c>
      <c r="N165" s="6"/>
      <c r="O165" s="6"/>
      <c r="P165" s="6"/>
      <c r="Q165" s="6"/>
      <c r="R165" s="6"/>
    </row>
    <row r="166" ht="15.75" customHeight="1">
      <c r="A166" s="6"/>
      <c r="B166" s="6"/>
      <c r="C166" s="6"/>
      <c r="D166" s="15"/>
      <c r="E166" s="6"/>
      <c r="F166" s="6"/>
      <c r="G166" s="15"/>
      <c r="H166" s="18"/>
      <c r="I166" s="16" t="str">
        <f t="shared" si="1"/>
        <v/>
      </c>
      <c r="J166" s="15"/>
      <c r="K166" s="16" t="str">
        <f t="shared" si="2"/>
        <v/>
      </c>
      <c r="L166" s="15"/>
      <c r="M166" s="16" t="str">
        <f t="shared" si="3"/>
        <v/>
      </c>
      <c r="N166" s="6"/>
      <c r="O166" s="6"/>
      <c r="P166" s="6"/>
      <c r="Q166" s="6"/>
      <c r="R166" s="6"/>
    </row>
    <row r="167" ht="15.75" customHeight="1">
      <c r="A167" s="6"/>
      <c r="B167" s="6"/>
      <c r="C167" s="6"/>
      <c r="D167" s="15"/>
      <c r="E167" s="6"/>
      <c r="F167" s="6"/>
      <c r="G167" s="15"/>
      <c r="H167" s="18"/>
      <c r="I167" s="16" t="str">
        <f t="shared" si="1"/>
        <v/>
      </c>
      <c r="J167" s="15"/>
      <c r="K167" s="16" t="str">
        <f t="shared" si="2"/>
        <v/>
      </c>
      <c r="L167" s="15"/>
      <c r="M167" s="16" t="str">
        <f t="shared" si="3"/>
        <v/>
      </c>
      <c r="N167" s="6"/>
      <c r="O167" s="6"/>
      <c r="P167" s="6"/>
      <c r="Q167" s="6"/>
      <c r="R167" s="6"/>
    </row>
    <row r="168" ht="15.75" customHeight="1">
      <c r="A168" s="6"/>
      <c r="B168" s="6"/>
      <c r="C168" s="6"/>
      <c r="D168" s="15"/>
      <c r="E168" s="6"/>
      <c r="F168" s="6"/>
      <c r="G168" s="15"/>
      <c r="H168" s="18"/>
      <c r="I168" s="16" t="str">
        <f t="shared" si="1"/>
        <v/>
      </c>
      <c r="J168" s="15"/>
      <c r="K168" s="16" t="str">
        <f t="shared" si="2"/>
        <v/>
      </c>
      <c r="L168" s="15"/>
      <c r="M168" s="16" t="str">
        <f t="shared" si="3"/>
        <v/>
      </c>
      <c r="N168" s="6"/>
      <c r="O168" s="6"/>
      <c r="P168" s="6"/>
      <c r="Q168" s="6"/>
      <c r="R168" s="6"/>
    </row>
    <row r="169" ht="15.75" customHeight="1">
      <c r="A169" s="6"/>
      <c r="B169" s="6"/>
      <c r="C169" s="6"/>
      <c r="D169" s="15"/>
      <c r="E169" s="6"/>
      <c r="F169" s="6"/>
      <c r="G169" s="15"/>
      <c r="H169" s="18"/>
      <c r="I169" s="16" t="str">
        <f t="shared" si="1"/>
        <v/>
      </c>
      <c r="J169" s="15"/>
      <c r="K169" s="16" t="str">
        <f t="shared" si="2"/>
        <v/>
      </c>
      <c r="L169" s="15"/>
      <c r="M169" s="16" t="str">
        <f t="shared" si="3"/>
        <v/>
      </c>
      <c r="N169" s="6"/>
      <c r="O169" s="6"/>
      <c r="P169" s="6"/>
      <c r="Q169" s="6"/>
      <c r="R169" s="6"/>
    </row>
    <row r="170" ht="15.75" customHeight="1">
      <c r="A170" s="6"/>
      <c r="B170" s="6"/>
      <c r="C170" s="6"/>
      <c r="D170" s="15"/>
      <c r="E170" s="6"/>
      <c r="F170" s="6"/>
      <c r="G170" s="15"/>
      <c r="H170" s="18"/>
      <c r="I170" s="16" t="str">
        <f t="shared" si="1"/>
        <v/>
      </c>
      <c r="J170" s="15"/>
      <c r="K170" s="16" t="str">
        <f t="shared" si="2"/>
        <v/>
      </c>
      <c r="L170" s="15"/>
      <c r="M170" s="16" t="str">
        <f t="shared" si="3"/>
        <v/>
      </c>
      <c r="N170" s="6"/>
      <c r="O170" s="6"/>
      <c r="P170" s="6"/>
      <c r="Q170" s="6"/>
      <c r="R170" s="6"/>
    </row>
    <row r="171" ht="15.75" customHeight="1">
      <c r="A171" s="6"/>
      <c r="B171" s="6"/>
      <c r="C171" s="6"/>
      <c r="D171" s="15"/>
      <c r="E171" s="6"/>
      <c r="F171" s="6"/>
      <c r="G171" s="15"/>
      <c r="H171" s="18"/>
      <c r="I171" s="16" t="str">
        <f t="shared" si="1"/>
        <v/>
      </c>
      <c r="J171" s="15"/>
      <c r="K171" s="16" t="str">
        <f t="shared" si="2"/>
        <v/>
      </c>
      <c r="L171" s="15"/>
      <c r="M171" s="16" t="str">
        <f t="shared" si="3"/>
        <v/>
      </c>
      <c r="N171" s="6"/>
      <c r="O171" s="6"/>
      <c r="P171" s="6"/>
      <c r="Q171" s="6"/>
      <c r="R171" s="6"/>
    </row>
    <row r="172" ht="15.75" customHeight="1">
      <c r="A172" s="6"/>
      <c r="B172" s="6"/>
      <c r="C172" s="6"/>
      <c r="D172" s="15"/>
      <c r="E172" s="6"/>
      <c r="F172" s="6"/>
      <c r="G172" s="15"/>
      <c r="H172" s="18"/>
      <c r="I172" s="16" t="str">
        <f t="shared" si="1"/>
        <v/>
      </c>
      <c r="J172" s="15"/>
      <c r="K172" s="16" t="str">
        <f t="shared" si="2"/>
        <v/>
      </c>
      <c r="L172" s="15"/>
      <c r="M172" s="16" t="str">
        <f t="shared" si="3"/>
        <v/>
      </c>
      <c r="N172" s="6"/>
      <c r="O172" s="6"/>
      <c r="P172" s="6"/>
      <c r="Q172" s="6"/>
      <c r="R172" s="6"/>
    </row>
    <row r="173" ht="15.75" customHeight="1">
      <c r="A173" s="6"/>
      <c r="B173" s="6"/>
      <c r="C173" s="6"/>
      <c r="D173" s="15"/>
      <c r="E173" s="6"/>
      <c r="F173" s="6"/>
      <c r="G173" s="15"/>
      <c r="H173" s="18"/>
      <c r="I173" s="16" t="str">
        <f t="shared" si="1"/>
        <v/>
      </c>
      <c r="J173" s="15"/>
      <c r="K173" s="16" t="str">
        <f t="shared" si="2"/>
        <v/>
      </c>
      <c r="L173" s="15"/>
      <c r="M173" s="16" t="str">
        <f t="shared" si="3"/>
        <v/>
      </c>
      <c r="N173" s="6"/>
      <c r="O173" s="6"/>
      <c r="P173" s="6"/>
      <c r="Q173" s="6"/>
      <c r="R173" s="6"/>
    </row>
    <row r="174" ht="15.75" customHeight="1">
      <c r="A174" s="6"/>
      <c r="B174" s="6"/>
      <c r="C174" s="6"/>
      <c r="D174" s="15"/>
      <c r="E174" s="6"/>
      <c r="F174" s="6"/>
      <c r="G174" s="15"/>
      <c r="H174" s="18"/>
      <c r="I174" s="16" t="str">
        <f t="shared" si="1"/>
        <v/>
      </c>
      <c r="J174" s="15"/>
      <c r="K174" s="16" t="str">
        <f t="shared" si="2"/>
        <v/>
      </c>
      <c r="L174" s="15"/>
      <c r="M174" s="16" t="str">
        <f t="shared" si="3"/>
        <v/>
      </c>
      <c r="N174" s="6"/>
      <c r="O174" s="6"/>
      <c r="P174" s="6"/>
      <c r="Q174" s="6"/>
      <c r="R174" s="6"/>
    </row>
    <row r="175" ht="15.75" customHeight="1">
      <c r="A175" s="6"/>
      <c r="B175" s="6"/>
      <c r="C175" s="6"/>
      <c r="D175" s="15"/>
      <c r="E175" s="6"/>
      <c r="F175" s="6"/>
      <c r="G175" s="15"/>
      <c r="H175" s="18"/>
      <c r="I175" s="16" t="str">
        <f t="shared" si="1"/>
        <v/>
      </c>
      <c r="J175" s="15"/>
      <c r="K175" s="16" t="str">
        <f t="shared" si="2"/>
        <v/>
      </c>
      <c r="L175" s="15"/>
      <c r="M175" s="16" t="str">
        <f t="shared" si="3"/>
        <v/>
      </c>
      <c r="N175" s="6"/>
      <c r="O175" s="6"/>
      <c r="P175" s="6"/>
      <c r="Q175" s="6"/>
      <c r="R175" s="6"/>
    </row>
    <row r="176" ht="15.75" customHeight="1">
      <c r="A176" s="6"/>
      <c r="B176" s="6"/>
      <c r="C176" s="6"/>
      <c r="D176" s="15"/>
      <c r="E176" s="6"/>
      <c r="F176" s="6"/>
      <c r="G176" s="15"/>
      <c r="H176" s="18"/>
      <c r="I176" s="16" t="str">
        <f t="shared" si="1"/>
        <v/>
      </c>
      <c r="J176" s="15"/>
      <c r="K176" s="16" t="str">
        <f t="shared" si="2"/>
        <v/>
      </c>
      <c r="L176" s="15"/>
      <c r="M176" s="16" t="str">
        <f t="shared" si="3"/>
        <v/>
      </c>
      <c r="N176" s="6"/>
      <c r="O176" s="6"/>
      <c r="P176" s="6"/>
      <c r="Q176" s="6"/>
      <c r="R176" s="6"/>
    </row>
    <row r="177" ht="15.75" customHeight="1">
      <c r="A177" s="6"/>
      <c r="B177" s="6"/>
      <c r="C177" s="6"/>
      <c r="D177" s="15"/>
      <c r="E177" s="6"/>
      <c r="F177" s="6"/>
      <c r="G177" s="15"/>
      <c r="H177" s="18"/>
      <c r="I177" s="16" t="str">
        <f t="shared" si="1"/>
        <v/>
      </c>
      <c r="J177" s="15"/>
      <c r="K177" s="16" t="str">
        <f t="shared" si="2"/>
        <v/>
      </c>
      <c r="L177" s="15"/>
      <c r="M177" s="16" t="str">
        <f t="shared" si="3"/>
        <v/>
      </c>
      <c r="N177" s="6"/>
      <c r="O177" s="6"/>
      <c r="P177" s="6"/>
      <c r="Q177" s="6"/>
      <c r="R177" s="6"/>
    </row>
    <row r="178" ht="15.75" customHeight="1">
      <c r="A178" s="6"/>
      <c r="B178" s="6"/>
      <c r="C178" s="6"/>
      <c r="D178" s="15"/>
      <c r="E178" s="6"/>
      <c r="F178" s="6"/>
      <c r="G178" s="15"/>
      <c r="H178" s="18"/>
      <c r="I178" s="16" t="str">
        <f t="shared" si="1"/>
        <v/>
      </c>
      <c r="J178" s="15"/>
      <c r="K178" s="16" t="str">
        <f t="shared" si="2"/>
        <v/>
      </c>
      <c r="L178" s="15"/>
      <c r="M178" s="16" t="str">
        <f t="shared" si="3"/>
        <v/>
      </c>
      <c r="N178" s="6"/>
      <c r="O178" s="6"/>
      <c r="P178" s="6"/>
      <c r="Q178" s="6"/>
      <c r="R178" s="6"/>
    </row>
    <row r="179" ht="15.75" customHeight="1">
      <c r="A179" s="6"/>
      <c r="B179" s="6"/>
      <c r="C179" s="6"/>
      <c r="D179" s="15"/>
      <c r="E179" s="6"/>
      <c r="F179" s="6"/>
      <c r="G179" s="15"/>
      <c r="H179" s="18"/>
      <c r="I179" s="16" t="str">
        <f t="shared" si="1"/>
        <v/>
      </c>
      <c r="J179" s="15"/>
      <c r="K179" s="16" t="str">
        <f t="shared" si="2"/>
        <v/>
      </c>
      <c r="L179" s="15"/>
      <c r="M179" s="16" t="str">
        <f t="shared" si="3"/>
        <v/>
      </c>
      <c r="N179" s="6"/>
      <c r="O179" s="6"/>
      <c r="P179" s="6"/>
      <c r="Q179" s="6"/>
      <c r="R179" s="6"/>
    </row>
    <row r="180" ht="15.75" customHeight="1">
      <c r="A180" s="6"/>
      <c r="B180" s="6"/>
      <c r="C180" s="6"/>
      <c r="D180" s="15"/>
      <c r="E180" s="6"/>
      <c r="F180" s="6"/>
      <c r="G180" s="15"/>
      <c r="H180" s="18"/>
      <c r="I180" s="16" t="str">
        <f t="shared" si="1"/>
        <v/>
      </c>
      <c r="J180" s="15"/>
      <c r="K180" s="16" t="str">
        <f t="shared" si="2"/>
        <v/>
      </c>
      <c r="L180" s="15"/>
      <c r="M180" s="16" t="str">
        <f t="shared" si="3"/>
        <v/>
      </c>
      <c r="N180" s="6"/>
      <c r="O180" s="6"/>
      <c r="P180" s="6"/>
      <c r="Q180" s="6"/>
      <c r="R180" s="6"/>
    </row>
    <row r="181" ht="15.75" customHeight="1">
      <c r="A181" s="6"/>
      <c r="B181" s="6"/>
      <c r="C181" s="6"/>
      <c r="D181" s="15"/>
      <c r="E181" s="6"/>
      <c r="F181" s="6"/>
      <c r="G181" s="15"/>
      <c r="H181" s="18"/>
      <c r="I181" s="16" t="str">
        <f t="shared" si="1"/>
        <v/>
      </c>
      <c r="J181" s="15"/>
      <c r="K181" s="16" t="str">
        <f t="shared" si="2"/>
        <v/>
      </c>
      <c r="L181" s="15"/>
      <c r="M181" s="16" t="str">
        <f t="shared" si="3"/>
        <v/>
      </c>
      <c r="N181" s="6"/>
      <c r="O181" s="6"/>
      <c r="P181" s="6"/>
      <c r="Q181" s="6"/>
      <c r="R181" s="6"/>
    </row>
    <row r="182" ht="15.75" customHeight="1">
      <c r="A182" s="6"/>
      <c r="B182" s="6"/>
      <c r="C182" s="6"/>
      <c r="D182" s="15"/>
      <c r="E182" s="6"/>
      <c r="F182" s="6"/>
      <c r="G182" s="15"/>
      <c r="H182" s="18"/>
      <c r="I182" s="16" t="str">
        <f t="shared" si="1"/>
        <v/>
      </c>
      <c r="J182" s="15"/>
      <c r="K182" s="16" t="str">
        <f t="shared" si="2"/>
        <v/>
      </c>
      <c r="L182" s="15"/>
      <c r="M182" s="16" t="str">
        <f t="shared" si="3"/>
        <v/>
      </c>
      <c r="N182" s="6"/>
      <c r="O182" s="6"/>
      <c r="P182" s="6"/>
      <c r="Q182" s="6"/>
      <c r="R182" s="6"/>
    </row>
    <row r="183" ht="15.75" customHeight="1">
      <c r="A183" s="6"/>
      <c r="B183" s="6"/>
      <c r="C183" s="6"/>
      <c r="D183" s="15"/>
      <c r="E183" s="6"/>
      <c r="F183" s="6"/>
      <c r="G183" s="15"/>
      <c r="H183" s="18"/>
      <c r="I183" s="16" t="str">
        <f t="shared" si="1"/>
        <v/>
      </c>
      <c r="J183" s="15"/>
      <c r="K183" s="16" t="str">
        <f t="shared" si="2"/>
        <v/>
      </c>
      <c r="L183" s="15"/>
      <c r="M183" s="16" t="str">
        <f t="shared" si="3"/>
        <v/>
      </c>
      <c r="N183" s="6"/>
      <c r="O183" s="6"/>
      <c r="P183" s="6"/>
      <c r="Q183" s="6"/>
      <c r="R183" s="6"/>
    </row>
    <row r="184" ht="15.75" customHeight="1">
      <c r="A184" s="6"/>
      <c r="B184" s="6"/>
      <c r="C184" s="6"/>
      <c r="D184" s="15"/>
      <c r="E184" s="6"/>
      <c r="F184" s="6"/>
      <c r="G184" s="15"/>
      <c r="H184" s="18"/>
      <c r="I184" s="16" t="str">
        <f t="shared" si="1"/>
        <v/>
      </c>
      <c r="J184" s="15"/>
      <c r="K184" s="16" t="str">
        <f t="shared" si="2"/>
        <v/>
      </c>
      <c r="L184" s="15"/>
      <c r="M184" s="16" t="str">
        <f t="shared" si="3"/>
        <v/>
      </c>
      <c r="N184" s="6"/>
      <c r="O184" s="6"/>
      <c r="P184" s="6"/>
      <c r="Q184" s="6"/>
      <c r="R184" s="6"/>
    </row>
    <row r="185" ht="15.75" customHeight="1">
      <c r="A185" s="6"/>
      <c r="B185" s="6"/>
      <c r="C185" s="6"/>
      <c r="D185" s="15"/>
      <c r="E185" s="6"/>
      <c r="F185" s="6"/>
      <c r="G185" s="15"/>
      <c r="H185" s="18"/>
      <c r="I185" s="16" t="str">
        <f t="shared" si="1"/>
        <v/>
      </c>
      <c r="J185" s="15"/>
      <c r="K185" s="16" t="str">
        <f t="shared" si="2"/>
        <v/>
      </c>
      <c r="L185" s="15"/>
      <c r="M185" s="16" t="str">
        <f t="shared" si="3"/>
        <v/>
      </c>
      <c r="N185" s="6"/>
      <c r="O185" s="6"/>
      <c r="P185" s="6"/>
      <c r="Q185" s="6"/>
      <c r="R185" s="6"/>
    </row>
    <row r="186" ht="15.75" customHeight="1">
      <c r="A186" s="6"/>
      <c r="B186" s="6"/>
      <c r="C186" s="6"/>
      <c r="D186" s="15"/>
      <c r="E186" s="6"/>
      <c r="F186" s="6"/>
      <c r="G186" s="15"/>
      <c r="H186" s="18"/>
      <c r="I186" s="16" t="str">
        <f t="shared" si="1"/>
        <v/>
      </c>
      <c r="J186" s="15"/>
      <c r="K186" s="16" t="str">
        <f t="shared" si="2"/>
        <v/>
      </c>
      <c r="L186" s="15"/>
      <c r="M186" s="16" t="str">
        <f t="shared" si="3"/>
        <v/>
      </c>
      <c r="N186" s="6"/>
      <c r="O186" s="6"/>
      <c r="P186" s="6"/>
      <c r="Q186" s="6"/>
      <c r="R186" s="6"/>
    </row>
    <row r="187" ht="15.75" customHeight="1">
      <c r="A187" s="6"/>
      <c r="B187" s="6"/>
      <c r="C187" s="6"/>
      <c r="D187" s="15"/>
      <c r="E187" s="6"/>
      <c r="F187" s="6"/>
      <c r="G187" s="15"/>
      <c r="H187" s="18"/>
      <c r="I187" s="16" t="str">
        <f t="shared" si="1"/>
        <v/>
      </c>
      <c r="J187" s="15"/>
      <c r="K187" s="16" t="str">
        <f t="shared" si="2"/>
        <v/>
      </c>
      <c r="L187" s="15"/>
      <c r="M187" s="16" t="str">
        <f t="shared" si="3"/>
        <v/>
      </c>
      <c r="N187" s="6"/>
      <c r="O187" s="6"/>
      <c r="P187" s="6"/>
      <c r="Q187" s="6"/>
      <c r="R187" s="6"/>
    </row>
    <row r="188" ht="15.75" customHeight="1">
      <c r="A188" s="6"/>
      <c r="B188" s="6"/>
      <c r="C188" s="6"/>
      <c r="D188" s="15"/>
      <c r="E188" s="6"/>
      <c r="F188" s="6"/>
      <c r="G188" s="15"/>
      <c r="H188" s="18"/>
      <c r="I188" s="16" t="str">
        <f t="shared" si="1"/>
        <v/>
      </c>
      <c r="J188" s="15"/>
      <c r="K188" s="16" t="str">
        <f t="shared" si="2"/>
        <v/>
      </c>
      <c r="L188" s="15"/>
      <c r="M188" s="16" t="str">
        <f t="shared" si="3"/>
        <v/>
      </c>
      <c r="N188" s="6"/>
      <c r="O188" s="6"/>
      <c r="P188" s="6"/>
      <c r="Q188" s="6"/>
      <c r="R188" s="6"/>
    </row>
    <row r="189" ht="15.75" customHeight="1">
      <c r="A189" s="6"/>
      <c r="B189" s="6"/>
      <c r="C189" s="6"/>
      <c r="D189" s="15"/>
      <c r="E189" s="6"/>
      <c r="F189" s="6"/>
      <c r="G189" s="15"/>
      <c r="H189" s="18"/>
      <c r="I189" s="16" t="str">
        <f t="shared" si="1"/>
        <v/>
      </c>
      <c r="J189" s="15"/>
      <c r="K189" s="16" t="str">
        <f t="shared" si="2"/>
        <v/>
      </c>
      <c r="L189" s="15"/>
      <c r="M189" s="16" t="str">
        <f t="shared" si="3"/>
        <v/>
      </c>
      <c r="N189" s="6"/>
      <c r="O189" s="6"/>
      <c r="P189" s="6"/>
      <c r="Q189" s="6"/>
      <c r="R189" s="6"/>
    </row>
    <row r="190" ht="15.75" customHeight="1">
      <c r="A190" s="6"/>
      <c r="B190" s="6"/>
      <c r="C190" s="6"/>
      <c r="D190" s="15"/>
      <c r="E190" s="6"/>
      <c r="F190" s="6"/>
      <c r="G190" s="15"/>
      <c r="H190" s="18"/>
      <c r="I190" s="16" t="str">
        <f t="shared" si="1"/>
        <v/>
      </c>
      <c r="J190" s="15"/>
      <c r="K190" s="16" t="str">
        <f t="shared" si="2"/>
        <v/>
      </c>
      <c r="L190" s="15"/>
      <c r="M190" s="16" t="str">
        <f t="shared" si="3"/>
        <v/>
      </c>
      <c r="N190" s="6"/>
      <c r="O190" s="6"/>
      <c r="P190" s="6"/>
      <c r="Q190" s="6"/>
      <c r="R190" s="6"/>
    </row>
    <row r="191" ht="15.75" customHeight="1">
      <c r="A191" s="6"/>
      <c r="B191" s="6"/>
      <c r="C191" s="6"/>
      <c r="D191" s="15"/>
      <c r="E191" s="6"/>
      <c r="F191" s="6"/>
      <c r="G191" s="15"/>
      <c r="H191" s="18"/>
      <c r="I191" s="16" t="str">
        <f t="shared" si="1"/>
        <v/>
      </c>
      <c r="J191" s="15"/>
      <c r="K191" s="16" t="str">
        <f t="shared" si="2"/>
        <v/>
      </c>
      <c r="L191" s="15"/>
      <c r="M191" s="16" t="str">
        <f t="shared" si="3"/>
        <v/>
      </c>
      <c r="N191" s="6"/>
      <c r="O191" s="6"/>
      <c r="P191" s="6"/>
      <c r="Q191" s="6"/>
      <c r="R191" s="6"/>
    </row>
    <row r="192" ht="15.75" customHeight="1">
      <c r="A192" s="6"/>
      <c r="B192" s="6"/>
      <c r="C192" s="6"/>
      <c r="D192" s="15"/>
      <c r="E192" s="6"/>
      <c r="F192" s="6"/>
      <c r="G192" s="15"/>
      <c r="H192" s="18"/>
      <c r="I192" s="16" t="str">
        <f t="shared" si="1"/>
        <v/>
      </c>
      <c r="J192" s="15"/>
      <c r="K192" s="16" t="str">
        <f t="shared" si="2"/>
        <v/>
      </c>
      <c r="L192" s="15"/>
      <c r="M192" s="16" t="str">
        <f t="shared" si="3"/>
        <v/>
      </c>
      <c r="N192" s="6"/>
      <c r="O192" s="6"/>
      <c r="P192" s="6"/>
      <c r="Q192" s="6"/>
      <c r="R192" s="6"/>
    </row>
    <row r="193" ht="15.75" customHeight="1">
      <c r="A193" s="6"/>
      <c r="B193" s="6"/>
      <c r="C193" s="6"/>
      <c r="D193" s="15"/>
      <c r="E193" s="6"/>
      <c r="F193" s="6"/>
      <c r="G193" s="15"/>
      <c r="H193" s="18"/>
      <c r="I193" s="16" t="str">
        <f t="shared" si="1"/>
        <v/>
      </c>
      <c r="J193" s="15"/>
      <c r="K193" s="16" t="str">
        <f t="shared" si="2"/>
        <v/>
      </c>
      <c r="L193" s="15"/>
      <c r="M193" s="16" t="str">
        <f t="shared" si="3"/>
        <v/>
      </c>
      <c r="N193" s="6"/>
      <c r="O193" s="6"/>
      <c r="P193" s="6"/>
      <c r="Q193" s="6"/>
      <c r="R193" s="6"/>
    </row>
    <row r="194" ht="15.75" customHeight="1">
      <c r="A194" s="6"/>
      <c r="B194" s="6"/>
      <c r="C194" s="6"/>
      <c r="D194" s="15"/>
      <c r="E194" s="6"/>
      <c r="F194" s="6"/>
      <c r="G194" s="15"/>
      <c r="H194" s="18"/>
      <c r="I194" s="16" t="str">
        <f t="shared" si="1"/>
        <v/>
      </c>
      <c r="J194" s="15"/>
      <c r="K194" s="16" t="str">
        <f t="shared" si="2"/>
        <v/>
      </c>
      <c r="L194" s="15"/>
      <c r="M194" s="16" t="str">
        <f t="shared" si="3"/>
        <v/>
      </c>
      <c r="N194" s="6"/>
      <c r="O194" s="6"/>
      <c r="P194" s="6"/>
      <c r="Q194" s="6"/>
      <c r="R194" s="6"/>
    </row>
    <row r="195" ht="15.75" customHeight="1">
      <c r="A195" s="6"/>
      <c r="B195" s="6"/>
      <c r="C195" s="6"/>
      <c r="D195" s="15"/>
      <c r="E195" s="6"/>
      <c r="F195" s="6"/>
      <c r="G195" s="15"/>
      <c r="H195" s="18"/>
      <c r="I195" s="16" t="str">
        <f t="shared" si="1"/>
        <v/>
      </c>
      <c r="J195" s="15"/>
      <c r="K195" s="16" t="str">
        <f t="shared" si="2"/>
        <v/>
      </c>
      <c r="L195" s="15"/>
      <c r="M195" s="16" t="str">
        <f t="shared" si="3"/>
        <v/>
      </c>
      <c r="N195" s="6"/>
      <c r="O195" s="6"/>
      <c r="P195" s="6"/>
      <c r="Q195" s="6"/>
      <c r="R195" s="6"/>
    </row>
    <row r="196" ht="15.75" customHeight="1">
      <c r="A196" s="6"/>
      <c r="B196" s="6"/>
      <c r="C196" s="6"/>
      <c r="D196" s="15"/>
      <c r="E196" s="6"/>
      <c r="F196" s="6"/>
      <c r="G196" s="15"/>
      <c r="H196" s="18"/>
      <c r="I196" s="16" t="str">
        <f t="shared" si="1"/>
        <v/>
      </c>
      <c r="J196" s="15"/>
      <c r="K196" s="16" t="str">
        <f t="shared" si="2"/>
        <v/>
      </c>
      <c r="L196" s="15"/>
      <c r="M196" s="16" t="str">
        <f t="shared" si="3"/>
        <v/>
      </c>
      <c r="N196" s="6"/>
      <c r="O196" s="6"/>
      <c r="P196" s="6"/>
      <c r="Q196" s="6"/>
      <c r="R196" s="6"/>
    </row>
    <row r="197" ht="15.75" customHeight="1">
      <c r="A197" s="6"/>
      <c r="B197" s="6"/>
      <c r="C197" s="6"/>
      <c r="D197" s="15"/>
      <c r="E197" s="6"/>
      <c r="F197" s="6"/>
      <c r="G197" s="15"/>
      <c r="H197" s="18"/>
      <c r="I197" s="16" t="str">
        <f t="shared" si="1"/>
        <v/>
      </c>
      <c r="J197" s="15"/>
      <c r="K197" s="16" t="str">
        <f t="shared" si="2"/>
        <v/>
      </c>
      <c r="L197" s="15"/>
      <c r="M197" s="16" t="str">
        <f t="shared" si="3"/>
        <v/>
      </c>
      <c r="N197" s="6"/>
      <c r="O197" s="6"/>
      <c r="P197" s="6"/>
      <c r="Q197" s="6"/>
      <c r="R197" s="6"/>
    </row>
    <row r="198" ht="15.75" customHeight="1">
      <c r="A198" s="6"/>
      <c r="B198" s="6"/>
      <c r="C198" s="6"/>
      <c r="D198" s="15"/>
      <c r="E198" s="6"/>
      <c r="F198" s="6"/>
      <c r="G198" s="15"/>
      <c r="H198" s="18"/>
      <c r="I198" s="16" t="str">
        <f t="shared" si="1"/>
        <v/>
      </c>
      <c r="J198" s="15"/>
      <c r="K198" s="16" t="str">
        <f t="shared" si="2"/>
        <v/>
      </c>
      <c r="L198" s="15"/>
      <c r="M198" s="16" t="str">
        <f t="shared" si="3"/>
        <v/>
      </c>
      <c r="N198" s="6"/>
      <c r="O198" s="6"/>
      <c r="P198" s="6"/>
      <c r="Q198" s="6"/>
      <c r="R198" s="6"/>
    </row>
    <row r="199" ht="15.75" customHeight="1">
      <c r="A199" s="6"/>
      <c r="B199" s="6"/>
      <c r="C199" s="6"/>
      <c r="D199" s="15"/>
      <c r="E199" s="6"/>
      <c r="F199" s="6"/>
      <c r="G199" s="15"/>
      <c r="H199" s="18"/>
      <c r="I199" s="16" t="str">
        <f t="shared" si="1"/>
        <v/>
      </c>
      <c r="J199" s="15"/>
      <c r="K199" s="16" t="str">
        <f t="shared" si="2"/>
        <v/>
      </c>
      <c r="L199" s="15"/>
      <c r="M199" s="16" t="str">
        <f t="shared" si="3"/>
        <v/>
      </c>
      <c r="N199" s="6"/>
      <c r="O199" s="6"/>
      <c r="P199" s="6"/>
      <c r="Q199" s="6"/>
      <c r="R199" s="6"/>
    </row>
    <row r="200" ht="15.75" customHeight="1">
      <c r="A200" s="6"/>
      <c r="B200" s="6"/>
      <c r="C200" s="6"/>
      <c r="D200" s="15"/>
      <c r="E200" s="6"/>
      <c r="F200" s="6"/>
      <c r="G200" s="15"/>
      <c r="H200" s="18"/>
      <c r="I200" s="16" t="str">
        <f t="shared" si="1"/>
        <v/>
      </c>
      <c r="J200" s="15"/>
      <c r="K200" s="16" t="str">
        <f t="shared" si="2"/>
        <v/>
      </c>
      <c r="L200" s="15"/>
      <c r="M200" s="16" t="str">
        <f t="shared" si="3"/>
        <v/>
      </c>
      <c r="N200" s="6"/>
      <c r="O200" s="6"/>
      <c r="P200" s="6"/>
      <c r="Q200" s="6"/>
      <c r="R200" s="6"/>
    </row>
    <row r="201" ht="15.75" customHeight="1">
      <c r="A201" s="6"/>
      <c r="B201" s="6"/>
      <c r="C201" s="6"/>
      <c r="D201" s="15"/>
      <c r="E201" s="6"/>
      <c r="F201" s="6"/>
      <c r="G201" s="15"/>
      <c r="H201" s="18"/>
      <c r="I201" s="16" t="str">
        <f t="shared" si="1"/>
        <v/>
      </c>
      <c r="J201" s="15"/>
      <c r="K201" s="16" t="str">
        <f t="shared" si="2"/>
        <v/>
      </c>
      <c r="L201" s="15"/>
      <c r="M201" s="16" t="str">
        <f t="shared" si="3"/>
        <v/>
      </c>
      <c r="N201" s="6"/>
      <c r="O201" s="6"/>
      <c r="P201" s="6"/>
      <c r="Q201" s="6"/>
      <c r="R201" s="6"/>
    </row>
    <row r="202" ht="15.75" customHeight="1">
      <c r="A202" s="6"/>
      <c r="B202" s="6"/>
      <c r="C202" s="6"/>
      <c r="D202" s="15"/>
      <c r="E202" s="6"/>
      <c r="F202" s="6"/>
      <c r="G202" s="15"/>
      <c r="H202" s="18"/>
      <c r="I202" s="16" t="str">
        <f t="shared" si="1"/>
        <v/>
      </c>
      <c r="J202" s="15"/>
      <c r="K202" s="16" t="str">
        <f t="shared" si="2"/>
        <v/>
      </c>
      <c r="L202" s="15"/>
      <c r="M202" s="16" t="str">
        <f t="shared" si="3"/>
        <v/>
      </c>
      <c r="N202" s="6"/>
      <c r="O202" s="6"/>
      <c r="P202" s="6"/>
      <c r="Q202" s="6"/>
      <c r="R202" s="6"/>
    </row>
    <row r="203" ht="15.75" customHeight="1">
      <c r="A203" s="6"/>
      <c r="B203" s="6"/>
      <c r="C203" s="6"/>
      <c r="D203" s="15"/>
      <c r="E203" s="6"/>
      <c r="F203" s="6"/>
      <c r="G203" s="15"/>
      <c r="H203" s="18"/>
      <c r="I203" s="16" t="str">
        <f t="shared" si="1"/>
        <v/>
      </c>
      <c r="J203" s="15"/>
      <c r="K203" s="16" t="str">
        <f t="shared" si="2"/>
        <v/>
      </c>
      <c r="L203" s="15"/>
      <c r="M203" s="16" t="str">
        <f t="shared" si="3"/>
        <v/>
      </c>
      <c r="N203" s="6"/>
      <c r="O203" s="6"/>
      <c r="P203" s="6"/>
      <c r="Q203" s="6"/>
      <c r="R203" s="6"/>
    </row>
    <row r="204" ht="15.75" customHeight="1">
      <c r="A204" s="6"/>
      <c r="B204" s="6"/>
      <c r="C204" s="6"/>
      <c r="D204" s="15"/>
      <c r="E204" s="6"/>
      <c r="F204" s="6"/>
      <c r="G204" s="15"/>
      <c r="H204" s="18"/>
      <c r="I204" s="16" t="str">
        <f t="shared" si="1"/>
        <v/>
      </c>
      <c r="J204" s="15"/>
      <c r="K204" s="16" t="str">
        <f t="shared" si="2"/>
        <v/>
      </c>
      <c r="L204" s="15"/>
      <c r="M204" s="16" t="str">
        <f t="shared" si="3"/>
        <v/>
      </c>
      <c r="N204" s="6"/>
      <c r="O204" s="6"/>
      <c r="P204" s="6"/>
      <c r="Q204" s="6"/>
      <c r="R204" s="6"/>
    </row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K5:K204">
    <cfRule type="expression" dxfId="0" priority="1">
      <formula>AND(K5&lt;&gt;"",K5&lt;&gt;0)</formula>
    </cfRule>
  </conditionalFormatting>
  <conditionalFormatting sqref="M5:M204">
    <cfRule type="expression" dxfId="0" priority="2">
      <formula>AND(M5&lt;&gt;"",M5&lt;&gt;0)</formula>
    </cfRule>
  </conditionalFormatting>
  <dataValidations>
    <dataValidation type="list" allowBlank="1" sqref="E5:E204">
      <formula1>"Objek,Non-objek"</formula1>
    </dataValidation>
    <dataValidation type="list" allowBlank="1" sqref="A5:A204">
      <formula1>"Januari,Februari,Maret,April,Mei,Juni,Juli,Agustus,September,Oktober,November,Desember"</formula1>
    </dataValidation>
    <dataValidation type="list" allowBlank="1" sqref="F5:F204">
      <formula1>"PPh 21,PPh 22,PPh 23,PPh 26,PPh 4(2),PPh 15"</formula1>
    </dataValidation>
    <dataValidation type="list" allowBlank="1" sqref="N5:N204">
      <formula1>Kamus_Kode!$A$5:$A$12</formula1>
    </dataValidation>
    <dataValidation type="list" allowBlank="1" sqref="R5:R204">
      <formula1>"Terbuka,Dalam proses,Selesai"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A9004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1.0"/>
    <col customWidth="1" min="2" max="2" width="20.0"/>
    <col customWidth="1" min="3" max="3" width="26.0"/>
    <col customWidth="1" min="4" max="4" width="20.0"/>
    <col customWidth="1" min="5" max="5" width="18.0"/>
    <col customWidth="1" min="6" max="6" width="16.0"/>
    <col customWidth="1" min="7" max="7" width="20.0"/>
    <col customWidth="1" min="8" max="8" width="15.0"/>
    <col customWidth="1" min="9" max="9" width="12.0"/>
    <col customWidth="1" min="10" max="10" width="14.0"/>
    <col customWidth="1" min="11" max="11" width="13.0"/>
    <col customWidth="1" min="12" max="12" width="30.0"/>
    <col customWidth="1" min="13" max="26" width="8.71"/>
  </cols>
  <sheetData>
    <row r="1">
      <c r="A1" s="1" t="s">
        <v>1</v>
      </c>
    </row>
    <row r="2">
      <c r="A2" s="2" t="s">
        <v>6</v>
      </c>
    </row>
    <row r="4" ht="31.5" customHeight="1">
      <c r="A4" s="4" t="s">
        <v>9</v>
      </c>
      <c r="B4" s="4" t="s">
        <v>14</v>
      </c>
      <c r="C4" s="4" t="s">
        <v>16</v>
      </c>
      <c r="D4" s="4" t="s">
        <v>18</v>
      </c>
      <c r="E4" s="4" t="s">
        <v>21</v>
      </c>
      <c r="F4" s="4" t="s">
        <v>24</v>
      </c>
      <c r="G4" s="4" t="s">
        <v>29</v>
      </c>
      <c r="H4" s="4" t="s">
        <v>32</v>
      </c>
      <c r="I4" s="4" t="s">
        <v>37</v>
      </c>
      <c r="J4" s="4" t="s">
        <v>40</v>
      </c>
      <c r="K4" s="4" t="s">
        <v>42</v>
      </c>
      <c r="L4" s="4" t="s">
        <v>43</v>
      </c>
    </row>
    <row r="5">
      <c r="A5" s="10" t="s">
        <v>44</v>
      </c>
      <c r="B5" s="10" t="s">
        <v>86</v>
      </c>
      <c r="C5" s="10" t="s">
        <v>88</v>
      </c>
      <c r="D5" s="10" t="s">
        <v>89</v>
      </c>
      <c r="E5" s="10" t="s">
        <v>90</v>
      </c>
      <c r="F5" s="9">
        <v>4000000.0</v>
      </c>
      <c r="G5" s="9"/>
      <c r="H5" s="11">
        <f t="shared" ref="H5:H204" si="1">IF(F5="","",N(F5)-N(G5))</f>
        <v>4000000</v>
      </c>
      <c r="I5" s="10" t="s">
        <v>97</v>
      </c>
      <c r="J5" s="14">
        <v>46058.0</v>
      </c>
      <c r="K5" s="10" t="s">
        <v>101</v>
      </c>
      <c r="L5" s="10" t="s">
        <v>102</v>
      </c>
    </row>
    <row r="6">
      <c r="A6" s="6"/>
      <c r="B6" s="6"/>
      <c r="C6" s="6"/>
      <c r="D6" s="6"/>
      <c r="E6" s="6"/>
      <c r="F6" s="15"/>
      <c r="G6" s="15"/>
      <c r="H6" s="16" t="str">
        <f t="shared" si="1"/>
        <v/>
      </c>
      <c r="I6" s="6"/>
      <c r="J6" s="17"/>
      <c r="K6" s="6"/>
      <c r="L6" s="6"/>
    </row>
    <row r="7">
      <c r="A7" s="6"/>
      <c r="B7" s="6"/>
      <c r="C7" s="6"/>
      <c r="D7" s="6"/>
      <c r="E7" s="6"/>
      <c r="F7" s="15"/>
      <c r="G7" s="15"/>
      <c r="H7" s="16" t="str">
        <f t="shared" si="1"/>
        <v/>
      </c>
      <c r="I7" s="6"/>
      <c r="J7" s="17"/>
      <c r="K7" s="6"/>
      <c r="L7" s="6"/>
    </row>
    <row r="8">
      <c r="A8" s="6"/>
      <c r="B8" s="6"/>
      <c r="C8" s="6"/>
      <c r="D8" s="6"/>
      <c r="E8" s="6"/>
      <c r="F8" s="15"/>
      <c r="G8" s="15"/>
      <c r="H8" s="16" t="str">
        <f t="shared" si="1"/>
        <v/>
      </c>
      <c r="I8" s="6"/>
      <c r="J8" s="17"/>
      <c r="K8" s="6"/>
      <c r="L8" s="6"/>
    </row>
    <row r="9">
      <c r="A9" s="6"/>
      <c r="B9" s="6"/>
      <c r="C9" s="6"/>
      <c r="D9" s="6"/>
      <c r="E9" s="6"/>
      <c r="F9" s="15"/>
      <c r="G9" s="15"/>
      <c r="H9" s="16" t="str">
        <f t="shared" si="1"/>
        <v/>
      </c>
      <c r="I9" s="6"/>
      <c r="J9" s="17"/>
      <c r="K9" s="6"/>
      <c r="L9" s="6"/>
    </row>
    <row r="10">
      <c r="A10" s="6"/>
      <c r="B10" s="6"/>
      <c r="C10" s="6"/>
      <c r="D10" s="6"/>
      <c r="E10" s="6"/>
      <c r="F10" s="15"/>
      <c r="G10" s="15"/>
      <c r="H10" s="16" t="str">
        <f t="shared" si="1"/>
        <v/>
      </c>
      <c r="I10" s="6"/>
      <c r="J10" s="17"/>
      <c r="K10" s="6"/>
      <c r="L10" s="6"/>
    </row>
    <row r="11">
      <c r="A11" s="6"/>
      <c r="B11" s="6"/>
      <c r="C11" s="6"/>
      <c r="D11" s="6"/>
      <c r="E11" s="6"/>
      <c r="F11" s="15"/>
      <c r="G11" s="15"/>
      <c r="H11" s="16" t="str">
        <f t="shared" si="1"/>
        <v/>
      </c>
      <c r="I11" s="6"/>
      <c r="J11" s="17"/>
      <c r="K11" s="6"/>
      <c r="L11" s="6"/>
    </row>
    <row r="12">
      <c r="A12" s="6"/>
      <c r="B12" s="6"/>
      <c r="C12" s="6"/>
      <c r="D12" s="6"/>
      <c r="E12" s="6"/>
      <c r="F12" s="15"/>
      <c r="G12" s="15"/>
      <c r="H12" s="16" t="str">
        <f t="shared" si="1"/>
        <v/>
      </c>
      <c r="I12" s="6"/>
      <c r="J12" s="17"/>
      <c r="K12" s="6"/>
      <c r="L12" s="6"/>
    </row>
    <row r="13">
      <c r="A13" s="6"/>
      <c r="B13" s="6"/>
      <c r="C13" s="6"/>
      <c r="D13" s="6"/>
      <c r="E13" s="6"/>
      <c r="F13" s="15"/>
      <c r="G13" s="15"/>
      <c r="H13" s="16" t="str">
        <f t="shared" si="1"/>
        <v/>
      </c>
      <c r="I13" s="6"/>
      <c r="J13" s="17"/>
      <c r="K13" s="6"/>
      <c r="L13" s="6"/>
    </row>
    <row r="14">
      <c r="A14" s="6"/>
      <c r="B14" s="6"/>
      <c r="C14" s="6"/>
      <c r="D14" s="6"/>
      <c r="E14" s="6"/>
      <c r="F14" s="15"/>
      <c r="G14" s="15"/>
      <c r="H14" s="16" t="str">
        <f t="shared" si="1"/>
        <v/>
      </c>
      <c r="I14" s="6"/>
      <c r="J14" s="17"/>
      <c r="K14" s="6"/>
      <c r="L14" s="6"/>
    </row>
    <row r="15">
      <c r="A15" s="6"/>
      <c r="B15" s="6"/>
      <c r="C15" s="6"/>
      <c r="D15" s="6"/>
      <c r="E15" s="6"/>
      <c r="F15" s="15"/>
      <c r="G15" s="15"/>
      <c r="H15" s="16" t="str">
        <f t="shared" si="1"/>
        <v/>
      </c>
      <c r="I15" s="6"/>
      <c r="J15" s="17"/>
      <c r="K15" s="6"/>
      <c r="L15" s="6"/>
    </row>
    <row r="16">
      <c r="A16" s="6"/>
      <c r="B16" s="6"/>
      <c r="C16" s="6"/>
      <c r="D16" s="6"/>
      <c r="E16" s="6"/>
      <c r="F16" s="15"/>
      <c r="G16" s="15"/>
      <c r="H16" s="16" t="str">
        <f t="shared" si="1"/>
        <v/>
      </c>
      <c r="I16" s="6"/>
      <c r="J16" s="17"/>
      <c r="K16" s="6"/>
      <c r="L16" s="6"/>
    </row>
    <row r="17">
      <c r="A17" s="6"/>
      <c r="B17" s="6"/>
      <c r="C17" s="6"/>
      <c r="D17" s="6"/>
      <c r="E17" s="6"/>
      <c r="F17" s="15"/>
      <c r="G17" s="15"/>
      <c r="H17" s="16" t="str">
        <f t="shared" si="1"/>
        <v/>
      </c>
      <c r="I17" s="6"/>
      <c r="J17" s="17"/>
      <c r="K17" s="6"/>
      <c r="L17" s="6"/>
    </row>
    <row r="18">
      <c r="A18" s="6"/>
      <c r="B18" s="6"/>
      <c r="C18" s="6"/>
      <c r="D18" s="6"/>
      <c r="E18" s="6"/>
      <c r="F18" s="15"/>
      <c r="G18" s="15"/>
      <c r="H18" s="16" t="str">
        <f t="shared" si="1"/>
        <v/>
      </c>
      <c r="I18" s="6"/>
      <c r="J18" s="17"/>
      <c r="K18" s="6"/>
      <c r="L18" s="6"/>
    </row>
    <row r="19">
      <c r="A19" s="6"/>
      <c r="B19" s="6"/>
      <c r="C19" s="6"/>
      <c r="D19" s="6"/>
      <c r="E19" s="6"/>
      <c r="F19" s="15"/>
      <c r="G19" s="15"/>
      <c r="H19" s="16" t="str">
        <f t="shared" si="1"/>
        <v/>
      </c>
      <c r="I19" s="6"/>
      <c r="J19" s="17"/>
      <c r="K19" s="6"/>
      <c r="L19" s="6"/>
    </row>
    <row r="20">
      <c r="A20" s="6"/>
      <c r="B20" s="6"/>
      <c r="C20" s="6"/>
      <c r="D20" s="6"/>
      <c r="E20" s="6"/>
      <c r="F20" s="15"/>
      <c r="G20" s="15"/>
      <c r="H20" s="16" t="str">
        <f t="shared" si="1"/>
        <v/>
      </c>
      <c r="I20" s="6"/>
      <c r="J20" s="17"/>
      <c r="K20" s="6"/>
      <c r="L20" s="6"/>
    </row>
    <row r="21" ht="15.75" customHeight="1">
      <c r="A21" s="6"/>
      <c r="B21" s="6"/>
      <c r="C21" s="6"/>
      <c r="D21" s="6"/>
      <c r="E21" s="6"/>
      <c r="F21" s="15"/>
      <c r="G21" s="15"/>
      <c r="H21" s="16" t="str">
        <f t="shared" si="1"/>
        <v/>
      </c>
      <c r="I21" s="6"/>
      <c r="J21" s="17"/>
      <c r="K21" s="6"/>
      <c r="L21" s="6"/>
    </row>
    <row r="22" ht="15.75" customHeight="1">
      <c r="A22" s="6"/>
      <c r="B22" s="6"/>
      <c r="C22" s="6"/>
      <c r="D22" s="6"/>
      <c r="E22" s="6"/>
      <c r="F22" s="15"/>
      <c r="G22" s="15"/>
      <c r="H22" s="16" t="str">
        <f t="shared" si="1"/>
        <v/>
      </c>
      <c r="I22" s="6"/>
      <c r="J22" s="17"/>
      <c r="K22" s="6"/>
      <c r="L22" s="6"/>
    </row>
    <row r="23" ht="15.75" customHeight="1">
      <c r="A23" s="6"/>
      <c r="B23" s="6"/>
      <c r="C23" s="6"/>
      <c r="D23" s="6"/>
      <c r="E23" s="6"/>
      <c r="F23" s="15"/>
      <c r="G23" s="15"/>
      <c r="H23" s="16" t="str">
        <f t="shared" si="1"/>
        <v/>
      </c>
      <c r="I23" s="6"/>
      <c r="J23" s="17"/>
      <c r="K23" s="6"/>
      <c r="L23" s="6"/>
    </row>
    <row r="24" ht="15.75" customHeight="1">
      <c r="A24" s="6"/>
      <c r="B24" s="6"/>
      <c r="C24" s="6"/>
      <c r="D24" s="6"/>
      <c r="E24" s="6"/>
      <c r="F24" s="15"/>
      <c r="G24" s="15"/>
      <c r="H24" s="16" t="str">
        <f t="shared" si="1"/>
        <v/>
      </c>
      <c r="I24" s="6"/>
      <c r="J24" s="17"/>
      <c r="K24" s="6"/>
      <c r="L24" s="6"/>
    </row>
    <row r="25" ht="15.75" customHeight="1">
      <c r="A25" s="6"/>
      <c r="B25" s="6"/>
      <c r="C25" s="6"/>
      <c r="D25" s="6"/>
      <c r="E25" s="6"/>
      <c r="F25" s="15"/>
      <c r="G25" s="15"/>
      <c r="H25" s="16" t="str">
        <f t="shared" si="1"/>
        <v/>
      </c>
      <c r="I25" s="6"/>
      <c r="J25" s="17"/>
      <c r="K25" s="6"/>
      <c r="L25" s="6"/>
    </row>
    <row r="26" ht="15.75" customHeight="1">
      <c r="A26" s="6"/>
      <c r="B26" s="6"/>
      <c r="C26" s="6"/>
      <c r="D26" s="6"/>
      <c r="E26" s="6"/>
      <c r="F26" s="15"/>
      <c r="G26" s="15"/>
      <c r="H26" s="16" t="str">
        <f t="shared" si="1"/>
        <v/>
      </c>
      <c r="I26" s="6"/>
      <c r="J26" s="17"/>
      <c r="K26" s="6"/>
      <c r="L26" s="6"/>
    </row>
    <row r="27" ht="15.75" customHeight="1">
      <c r="A27" s="6"/>
      <c r="B27" s="6"/>
      <c r="C27" s="6"/>
      <c r="D27" s="6"/>
      <c r="E27" s="6"/>
      <c r="F27" s="15"/>
      <c r="G27" s="15"/>
      <c r="H27" s="16" t="str">
        <f t="shared" si="1"/>
        <v/>
      </c>
      <c r="I27" s="6"/>
      <c r="J27" s="17"/>
      <c r="K27" s="6"/>
      <c r="L27" s="6"/>
    </row>
    <row r="28" ht="15.75" customHeight="1">
      <c r="A28" s="6"/>
      <c r="B28" s="6"/>
      <c r="C28" s="6"/>
      <c r="D28" s="6"/>
      <c r="E28" s="6"/>
      <c r="F28" s="15"/>
      <c r="G28" s="15"/>
      <c r="H28" s="16" t="str">
        <f t="shared" si="1"/>
        <v/>
      </c>
      <c r="I28" s="6"/>
      <c r="J28" s="17"/>
      <c r="K28" s="6"/>
      <c r="L28" s="6"/>
    </row>
    <row r="29" ht="15.75" customHeight="1">
      <c r="A29" s="6"/>
      <c r="B29" s="6"/>
      <c r="C29" s="6"/>
      <c r="D29" s="6"/>
      <c r="E29" s="6"/>
      <c r="F29" s="15"/>
      <c r="G29" s="15"/>
      <c r="H29" s="16" t="str">
        <f t="shared" si="1"/>
        <v/>
      </c>
      <c r="I29" s="6"/>
      <c r="J29" s="17"/>
      <c r="K29" s="6"/>
      <c r="L29" s="6"/>
    </row>
    <row r="30" ht="15.75" customHeight="1">
      <c r="A30" s="6"/>
      <c r="B30" s="6"/>
      <c r="C30" s="6"/>
      <c r="D30" s="6"/>
      <c r="E30" s="6"/>
      <c r="F30" s="15"/>
      <c r="G30" s="15"/>
      <c r="H30" s="16" t="str">
        <f t="shared" si="1"/>
        <v/>
      </c>
      <c r="I30" s="6"/>
      <c r="J30" s="17"/>
      <c r="K30" s="6"/>
      <c r="L30" s="6"/>
    </row>
    <row r="31" ht="15.75" customHeight="1">
      <c r="A31" s="6"/>
      <c r="B31" s="6"/>
      <c r="C31" s="6"/>
      <c r="D31" s="6"/>
      <c r="E31" s="6"/>
      <c r="F31" s="15"/>
      <c r="G31" s="15"/>
      <c r="H31" s="16" t="str">
        <f t="shared" si="1"/>
        <v/>
      </c>
      <c r="I31" s="6"/>
      <c r="J31" s="17"/>
      <c r="K31" s="6"/>
      <c r="L31" s="6"/>
    </row>
    <row r="32" ht="15.75" customHeight="1">
      <c r="A32" s="6"/>
      <c r="B32" s="6"/>
      <c r="C32" s="6"/>
      <c r="D32" s="6"/>
      <c r="E32" s="6"/>
      <c r="F32" s="15"/>
      <c r="G32" s="15"/>
      <c r="H32" s="16" t="str">
        <f t="shared" si="1"/>
        <v/>
      </c>
      <c r="I32" s="6"/>
      <c r="J32" s="17"/>
      <c r="K32" s="6"/>
      <c r="L32" s="6"/>
    </row>
    <row r="33" ht="15.75" customHeight="1">
      <c r="A33" s="6"/>
      <c r="B33" s="6"/>
      <c r="C33" s="6"/>
      <c r="D33" s="6"/>
      <c r="E33" s="6"/>
      <c r="F33" s="15"/>
      <c r="G33" s="15"/>
      <c r="H33" s="16" t="str">
        <f t="shared" si="1"/>
        <v/>
      </c>
      <c r="I33" s="6"/>
      <c r="J33" s="17"/>
      <c r="K33" s="6"/>
      <c r="L33" s="6"/>
    </row>
    <row r="34" ht="15.75" customHeight="1">
      <c r="A34" s="6"/>
      <c r="B34" s="6"/>
      <c r="C34" s="6"/>
      <c r="D34" s="6"/>
      <c r="E34" s="6"/>
      <c r="F34" s="15"/>
      <c r="G34" s="15"/>
      <c r="H34" s="16" t="str">
        <f t="shared" si="1"/>
        <v/>
      </c>
      <c r="I34" s="6"/>
      <c r="J34" s="17"/>
      <c r="K34" s="6"/>
      <c r="L34" s="6"/>
    </row>
    <row r="35" ht="15.75" customHeight="1">
      <c r="A35" s="6"/>
      <c r="B35" s="6"/>
      <c r="C35" s="6"/>
      <c r="D35" s="6"/>
      <c r="E35" s="6"/>
      <c r="F35" s="15"/>
      <c r="G35" s="15"/>
      <c r="H35" s="16" t="str">
        <f t="shared" si="1"/>
        <v/>
      </c>
      <c r="I35" s="6"/>
      <c r="J35" s="17"/>
      <c r="K35" s="6"/>
      <c r="L35" s="6"/>
    </row>
    <row r="36" ht="15.75" customHeight="1">
      <c r="A36" s="6"/>
      <c r="B36" s="6"/>
      <c r="C36" s="6"/>
      <c r="D36" s="6"/>
      <c r="E36" s="6"/>
      <c r="F36" s="15"/>
      <c r="G36" s="15"/>
      <c r="H36" s="16" t="str">
        <f t="shared" si="1"/>
        <v/>
      </c>
      <c r="I36" s="6"/>
      <c r="J36" s="17"/>
      <c r="K36" s="6"/>
      <c r="L36" s="6"/>
    </row>
    <row r="37" ht="15.75" customHeight="1">
      <c r="A37" s="6"/>
      <c r="B37" s="6"/>
      <c r="C37" s="6"/>
      <c r="D37" s="6"/>
      <c r="E37" s="6"/>
      <c r="F37" s="15"/>
      <c r="G37" s="15"/>
      <c r="H37" s="16" t="str">
        <f t="shared" si="1"/>
        <v/>
      </c>
      <c r="I37" s="6"/>
      <c r="J37" s="17"/>
      <c r="K37" s="6"/>
      <c r="L37" s="6"/>
    </row>
    <row r="38" ht="15.75" customHeight="1">
      <c r="A38" s="6"/>
      <c r="B38" s="6"/>
      <c r="C38" s="6"/>
      <c r="D38" s="6"/>
      <c r="E38" s="6"/>
      <c r="F38" s="15"/>
      <c r="G38" s="15"/>
      <c r="H38" s="16" t="str">
        <f t="shared" si="1"/>
        <v/>
      </c>
      <c r="I38" s="6"/>
      <c r="J38" s="17"/>
      <c r="K38" s="6"/>
      <c r="L38" s="6"/>
    </row>
    <row r="39" ht="15.75" customHeight="1">
      <c r="A39" s="6"/>
      <c r="B39" s="6"/>
      <c r="C39" s="6"/>
      <c r="D39" s="6"/>
      <c r="E39" s="6"/>
      <c r="F39" s="15"/>
      <c r="G39" s="15"/>
      <c r="H39" s="16" t="str">
        <f t="shared" si="1"/>
        <v/>
      </c>
      <c r="I39" s="6"/>
      <c r="J39" s="17"/>
      <c r="K39" s="6"/>
      <c r="L39" s="6"/>
    </row>
    <row r="40" ht="15.75" customHeight="1">
      <c r="A40" s="6"/>
      <c r="B40" s="6"/>
      <c r="C40" s="6"/>
      <c r="D40" s="6"/>
      <c r="E40" s="6"/>
      <c r="F40" s="15"/>
      <c r="G40" s="15"/>
      <c r="H40" s="16" t="str">
        <f t="shared" si="1"/>
        <v/>
      </c>
      <c r="I40" s="6"/>
      <c r="J40" s="17"/>
      <c r="K40" s="6"/>
      <c r="L40" s="6"/>
    </row>
    <row r="41" ht="15.75" customHeight="1">
      <c r="A41" s="6"/>
      <c r="B41" s="6"/>
      <c r="C41" s="6"/>
      <c r="D41" s="6"/>
      <c r="E41" s="6"/>
      <c r="F41" s="15"/>
      <c r="G41" s="15"/>
      <c r="H41" s="16" t="str">
        <f t="shared" si="1"/>
        <v/>
      </c>
      <c r="I41" s="6"/>
      <c r="J41" s="17"/>
      <c r="K41" s="6"/>
      <c r="L41" s="6"/>
    </row>
    <row r="42" ht="15.75" customHeight="1">
      <c r="A42" s="6"/>
      <c r="B42" s="6"/>
      <c r="C42" s="6"/>
      <c r="D42" s="6"/>
      <c r="E42" s="6"/>
      <c r="F42" s="15"/>
      <c r="G42" s="15"/>
      <c r="H42" s="16" t="str">
        <f t="shared" si="1"/>
        <v/>
      </c>
      <c r="I42" s="6"/>
      <c r="J42" s="17"/>
      <c r="K42" s="6"/>
      <c r="L42" s="6"/>
    </row>
    <row r="43" ht="15.75" customHeight="1">
      <c r="A43" s="6"/>
      <c r="B43" s="6"/>
      <c r="C43" s="6"/>
      <c r="D43" s="6"/>
      <c r="E43" s="6"/>
      <c r="F43" s="15"/>
      <c r="G43" s="15"/>
      <c r="H43" s="16" t="str">
        <f t="shared" si="1"/>
        <v/>
      </c>
      <c r="I43" s="6"/>
      <c r="J43" s="17"/>
      <c r="K43" s="6"/>
      <c r="L43" s="6"/>
    </row>
    <row r="44" ht="15.75" customHeight="1">
      <c r="A44" s="6"/>
      <c r="B44" s="6"/>
      <c r="C44" s="6"/>
      <c r="D44" s="6"/>
      <c r="E44" s="6"/>
      <c r="F44" s="15"/>
      <c r="G44" s="15"/>
      <c r="H44" s="16" t="str">
        <f t="shared" si="1"/>
        <v/>
      </c>
      <c r="I44" s="6"/>
      <c r="J44" s="17"/>
      <c r="K44" s="6"/>
      <c r="L44" s="6"/>
    </row>
    <row r="45" ht="15.75" customHeight="1">
      <c r="A45" s="6"/>
      <c r="B45" s="6"/>
      <c r="C45" s="6"/>
      <c r="D45" s="6"/>
      <c r="E45" s="6"/>
      <c r="F45" s="15"/>
      <c r="G45" s="15"/>
      <c r="H45" s="16" t="str">
        <f t="shared" si="1"/>
        <v/>
      </c>
      <c r="I45" s="6"/>
      <c r="J45" s="17"/>
      <c r="K45" s="6"/>
      <c r="L45" s="6"/>
    </row>
    <row r="46" ht="15.75" customHeight="1">
      <c r="A46" s="6"/>
      <c r="B46" s="6"/>
      <c r="C46" s="6"/>
      <c r="D46" s="6"/>
      <c r="E46" s="6"/>
      <c r="F46" s="15"/>
      <c r="G46" s="15"/>
      <c r="H46" s="16" t="str">
        <f t="shared" si="1"/>
        <v/>
      </c>
      <c r="I46" s="6"/>
      <c r="J46" s="17"/>
      <c r="K46" s="6"/>
      <c r="L46" s="6"/>
    </row>
    <row r="47" ht="15.75" customHeight="1">
      <c r="A47" s="6"/>
      <c r="B47" s="6"/>
      <c r="C47" s="6"/>
      <c r="D47" s="6"/>
      <c r="E47" s="6"/>
      <c r="F47" s="15"/>
      <c r="G47" s="15"/>
      <c r="H47" s="16" t="str">
        <f t="shared" si="1"/>
        <v/>
      </c>
      <c r="I47" s="6"/>
      <c r="J47" s="17"/>
      <c r="K47" s="6"/>
      <c r="L47" s="6"/>
    </row>
    <row r="48" ht="15.75" customHeight="1">
      <c r="A48" s="6"/>
      <c r="B48" s="6"/>
      <c r="C48" s="6"/>
      <c r="D48" s="6"/>
      <c r="E48" s="6"/>
      <c r="F48" s="15"/>
      <c r="G48" s="15"/>
      <c r="H48" s="16" t="str">
        <f t="shared" si="1"/>
        <v/>
      </c>
      <c r="I48" s="6"/>
      <c r="J48" s="17"/>
      <c r="K48" s="6"/>
      <c r="L48" s="6"/>
    </row>
    <row r="49" ht="15.75" customHeight="1">
      <c r="A49" s="6"/>
      <c r="B49" s="6"/>
      <c r="C49" s="6"/>
      <c r="D49" s="6"/>
      <c r="E49" s="6"/>
      <c r="F49" s="15"/>
      <c r="G49" s="15"/>
      <c r="H49" s="16" t="str">
        <f t="shared" si="1"/>
        <v/>
      </c>
      <c r="I49" s="6"/>
      <c r="J49" s="17"/>
      <c r="K49" s="6"/>
      <c r="L49" s="6"/>
    </row>
    <row r="50" ht="15.75" customHeight="1">
      <c r="A50" s="6"/>
      <c r="B50" s="6"/>
      <c r="C50" s="6"/>
      <c r="D50" s="6"/>
      <c r="E50" s="6"/>
      <c r="F50" s="15"/>
      <c r="G50" s="15"/>
      <c r="H50" s="16" t="str">
        <f t="shared" si="1"/>
        <v/>
      </c>
      <c r="I50" s="6"/>
      <c r="J50" s="17"/>
      <c r="K50" s="6"/>
      <c r="L50" s="6"/>
    </row>
    <row r="51" ht="15.75" customHeight="1">
      <c r="A51" s="6"/>
      <c r="B51" s="6"/>
      <c r="C51" s="6"/>
      <c r="D51" s="6"/>
      <c r="E51" s="6"/>
      <c r="F51" s="15"/>
      <c r="G51" s="15"/>
      <c r="H51" s="16" t="str">
        <f t="shared" si="1"/>
        <v/>
      </c>
      <c r="I51" s="6"/>
      <c r="J51" s="17"/>
      <c r="K51" s="6"/>
      <c r="L51" s="6"/>
    </row>
    <row r="52" ht="15.75" customHeight="1">
      <c r="A52" s="6"/>
      <c r="B52" s="6"/>
      <c r="C52" s="6"/>
      <c r="D52" s="6"/>
      <c r="E52" s="6"/>
      <c r="F52" s="15"/>
      <c r="G52" s="15"/>
      <c r="H52" s="16" t="str">
        <f t="shared" si="1"/>
        <v/>
      </c>
      <c r="I52" s="6"/>
      <c r="J52" s="17"/>
      <c r="K52" s="6"/>
      <c r="L52" s="6"/>
    </row>
    <row r="53" ht="15.75" customHeight="1">
      <c r="A53" s="6"/>
      <c r="B53" s="6"/>
      <c r="C53" s="6"/>
      <c r="D53" s="6"/>
      <c r="E53" s="6"/>
      <c r="F53" s="15"/>
      <c r="G53" s="15"/>
      <c r="H53" s="16" t="str">
        <f t="shared" si="1"/>
        <v/>
      </c>
      <c r="I53" s="6"/>
      <c r="J53" s="17"/>
      <c r="K53" s="6"/>
      <c r="L53" s="6"/>
    </row>
    <row r="54" ht="15.75" customHeight="1">
      <c r="A54" s="6"/>
      <c r="B54" s="6"/>
      <c r="C54" s="6"/>
      <c r="D54" s="6"/>
      <c r="E54" s="6"/>
      <c r="F54" s="15"/>
      <c r="G54" s="15"/>
      <c r="H54" s="16" t="str">
        <f t="shared" si="1"/>
        <v/>
      </c>
      <c r="I54" s="6"/>
      <c r="J54" s="17"/>
      <c r="K54" s="6"/>
      <c r="L54" s="6"/>
    </row>
    <row r="55" ht="15.75" customHeight="1">
      <c r="A55" s="6"/>
      <c r="B55" s="6"/>
      <c r="C55" s="6"/>
      <c r="D55" s="6"/>
      <c r="E55" s="6"/>
      <c r="F55" s="15"/>
      <c r="G55" s="15"/>
      <c r="H55" s="16" t="str">
        <f t="shared" si="1"/>
        <v/>
      </c>
      <c r="I55" s="6"/>
      <c r="J55" s="17"/>
      <c r="K55" s="6"/>
      <c r="L55" s="6"/>
    </row>
    <row r="56" ht="15.75" customHeight="1">
      <c r="A56" s="6"/>
      <c r="B56" s="6"/>
      <c r="C56" s="6"/>
      <c r="D56" s="6"/>
      <c r="E56" s="6"/>
      <c r="F56" s="15"/>
      <c r="G56" s="15"/>
      <c r="H56" s="16" t="str">
        <f t="shared" si="1"/>
        <v/>
      </c>
      <c r="I56" s="6"/>
      <c r="J56" s="17"/>
      <c r="K56" s="6"/>
      <c r="L56" s="6"/>
    </row>
    <row r="57" ht="15.75" customHeight="1">
      <c r="A57" s="6"/>
      <c r="B57" s="6"/>
      <c r="C57" s="6"/>
      <c r="D57" s="6"/>
      <c r="E57" s="6"/>
      <c r="F57" s="15"/>
      <c r="G57" s="15"/>
      <c r="H57" s="16" t="str">
        <f t="shared" si="1"/>
        <v/>
      </c>
      <c r="I57" s="6"/>
      <c r="J57" s="17"/>
      <c r="K57" s="6"/>
      <c r="L57" s="6"/>
    </row>
    <row r="58" ht="15.75" customHeight="1">
      <c r="A58" s="6"/>
      <c r="B58" s="6"/>
      <c r="C58" s="6"/>
      <c r="D58" s="6"/>
      <c r="E58" s="6"/>
      <c r="F58" s="15"/>
      <c r="G58" s="15"/>
      <c r="H58" s="16" t="str">
        <f t="shared" si="1"/>
        <v/>
      </c>
      <c r="I58" s="6"/>
      <c r="J58" s="17"/>
      <c r="K58" s="6"/>
      <c r="L58" s="6"/>
    </row>
    <row r="59" ht="15.75" customHeight="1">
      <c r="A59" s="6"/>
      <c r="B59" s="6"/>
      <c r="C59" s="6"/>
      <c r="D59" s="6"/>
      <c r="E59" s="6"/>
      <c r="F59" s="15"/>
      <c r="G59" s="15"/>
      <c r="H59" s="16" t="str">
        <f t="shared" si="1"/>
        <v/>
      </c>
      <c r="I59" s="6"/>
      <c r="J59" s="17"/>
      <c r="K59" s="6"/>
      <c r="L59" s="6"/>
    </row>
    <row r="60" ht="15.75" customHeight="1">
      <c r="A60" s="6"/>
      <c r="B60" s="6"/>
      <c r="C60" s="6"/>
      <c r="D60" s="6"/>
      <c r="E60" s="6"/>
      <c r="F60" s="15"/>
      <c r="G60" s="15"/>
      <c r="H60" s="16" t="str">
        <f t="shared" si="1"/>
        <v/>
      </c>
      <c r="I60" s="6"/>
      <c r="J60" s="17"/>
      <c r="K60" s="6"/>
      <c r="L60" s="6"/>
    </row>
    <row r="61" ht="15.75" customHeight="1">
      <c r="A61" s="6"/>
      <c r="B61" s="6"/>
      <c r="C61" s="6"/>
      <c r="D61" s="6"/>
      <c r="E61" s="6"/>
      <c r="F61" s="15"/>
      <c r="G61" s="15"/>
      <c r="H61" s="16" t="str">
        <f t="shared" si="1"/>
        <v/>
      </c>
      <c r="I61" s="6"/>
      <c r="J61" s="17"/>
      <c r="K61" s="6"/>
      <c r="L61" s="6"/>
    </row>
    <row r="62" ht="15.75" customHeight="1">
      <c r="A62" s="6"/>
      <c r="B62" s="6"/>
      <c r="C62" s="6"/>
      <c r="D62" s="6"/>
      <c r="E62" s="6"/>
      <c r="F62" s="15"/>
      <c r="G62" s="15"/>
      <c r="H62" s="16" t="str">
        <f t="shared" si="1"/>
        <v/>
      </c>
      <c r="I62" s="6"/>
      <c r="J62" s="17"/>
      <c r="K62" s="6"/>
      <c r="L62" s="6"/>
    </row>
    <row r="63" ht="15.75" customHeight="1">
      <c r="A63" s="6"/>
      <c r="B63" s="6"/>
      <c r="C63" s="6"/>
      <c r="D63" s="6"/>
      <c r="E63" s="6"/>
      <c r="F63" s="15"/>
      <c r="G63" s="15"/>
      <c r="H63" s="16" t="str">
        <f t="shared" si="1"/>
        <v/>
      </c>
      <c r="I63" s="6"/>
      <c r="J63" s="17"/>
      <c r="K63" s="6"/>
      <c r="L63" s="6"/>
    </row>
    <row r="64" ht="15.75" customHeight="1">
      <c r="A64" s="6"/>
      <c r="B64" s="6"/>
      <c r="C64" s="6"/>
      <c r="D64" s="6"/>
      <c r="E64" s="6"/>
      <c r="F64" s="15"/>
      <c r="G64" s="15"/>
      <c r="H64" s="16" t="str">
        <f t="shared" si="1"/>
        <v/>
      </c>
      <c r="I64" s="6"/>
      <c r="J64" s="17"/>
      <c r="K64" s="6"/>
      <c r="L64" s="6"/>
    </row>
    <row r="65" ht="15.75" customHeight="1">
      <c r="A65" s="6"/>
      <c r="B65" s="6"/>
      <c r="C65" s="6"/>
      <c r="D65" s="6"/>
      <c r="E65" s="6"/>
      <c r="F65" s="15"/>
      <c r="G65" s="15"/>
      <c r="H65" s="16" t="str">
        <f t="shared" si="1"/>
        <v/>
      </c>
      <c r="I65" s="6"/>
      <c r="J65" s="17"/>
      <c r="K65" s="6"/>
      <c r="L65" s="6"/>
    </row>
    <row r="66" ht="15.75" customHeight="1">
      <c r="A66" s="6"/>
      <c r="B66" s="6"/>
      <c r="C66" s="6"/>
      <c r="D66" s="6"/>
      <c r="E66" s="6"/>
      <c r="F66" s="15"/>
      <c r="G66" s="15"/>
      <c r="H66" s="16" t="str">
        <f t="shared" si="1"/>
        <v/>
      </c>
      <c r="I66" s="6"/>
      <c r="J66" s="17"/>
      <c r="K66" s="6"/>
      <c r="L66" s="6"/>
    </row>
    <row r="67" ht="15.75" customHeight="1">
      <c r="A67" s="6"/>
      <c r="B67" s="6"/>
      <c r="C67" s="6"/>
      <c r="D67" s="6"/>
      <c r="E67" s="6"/>
      <c r="F67" s="15"/>
      <c r="G67" s="15"/>
      <c r="H67" s="16" t="str">
        <f t="shared" si="1"/>
        <v/>
      </c>
      <c r="I67" s="6"/>
      <c r="J67" s="17"/>
      <c r="K67" s="6"/>
      <c r="L67" s="6"/>
    </row>
    <row r="68" ht="15.75" customHeight="1">
      <c r="A68" s="6"/>
      <c r="B68" s="6"/>
      <c r="C68" s="6"/>
      <c r="D68" s="6"/>
      <c r="E68" s="6"/>
      <c r="F68" s="15"/>
      <c r="G68" s="15"/>
      <c r="H68" s="16" t="str">
        <f t="shared" si="1"/>
        <v/>
      </c>
      <c r="I68" s="6"/>
      <c r="J68" s="17"/>
      <c r="K68" s="6"/>
      <c r="L68" s="6"/>
    </row>
    <row r="69" ht="15.75" customHeight="1">
      <c r="A69" s="6"/>
      <c r="B69" s="6"/>
      <c r="C69" s="6"/>
      <c r="D69" s="6"/>
      <c r="E69" s="6"/>
      <c r="F69" s="15"/>
      <c r="G69" s="15"/>
      <c r="H69" s="16" t="str">
        <f t="shared" si="1"/>
        <v/>
      </c>
      <c r="I69" s="6"/>
      <c r="J69" s="17"/>
      <c r="K69" s="6"/>
      <c r="L69" s="6"/>
    </row>
    <row r="70" ht="15.75" customHeight="1">
      <c r="A70" s="6"/>
      <c r="B70" s="6"/>
      <c r="C70" s="6"/>
      <c r="D70" s="6"/>
      <c r="E70" s="6"/>
      <c r="F70" s="15"/>
      <c r="G70" s="15"/>
      <c r="H70" s="16" t="str">
        <f t="shared" si="1"/>
        <v/>
      </c>
      <c r="I70" s="6"/>
      <c r="J70" s="17"/>
      <c r="K70" s="6"/>
      <c r="L70" s="6"/>
    </row>
    <row r="71" ht="15.75" customHeight="1">
      <c r="A71" s="6"/>
      <c r="B71" s="6"/>
      <c r="C71" s="6"/>
      <c r="D71" s="6"/>
      <c r="E71" s="6"/>
      <c r="F71" s="15"/>
      <c r="G71" s="15"/>
      <c r="H71" s="16" t="str">
        <f t="shared" si="1"/>
        <v/>
      </c>
      <c r="I71" s="6"/>
      <c r="J71" s="17"/>
      <c r="K71" s="6"/>
      <c r="L71" s="6"/>
    </row>
    <row r="72" ht="15.75" customHeight="1">
      <c r="A72" s="6"/>
      <c r="B72" s="6"/>
      <c r="C72" s="6"/>
      <c r="D72" s="6"/>
      <c r="E72" s="6"/>
      <c r="F72" s="15"/>
      <c r="G72" s="15"/>
      <c r="H72" s="16" t="str">
        <f t="shared" si="1"/>
        <v/>
      </c>
      <c r="I72" s="6"/>
      <c r="J72" s="17"/>
      <c r="K72" s="6"/>
      <c r="L72" s="6"/>
    </row>
    <row r="73" ht="15.75" customHeight="1">
      <c r="A73" s="6"/>
      <c r="B73" s="6"/>
      <c r="C73" s="6"/>
      <c r="D73" s="6"/>
      <c r="E73" s="6"/>
      <c r="F73" s="15"/>
      <c r="G73" s="15"/>
      <c r="H73" s="16" t="str">
        <f t="shared" si="1"/>
        <v/>
      </c>
      <c r="I73" s="6"/>
      <c r="J73" s="17"/>
      <c r="K73" s="6"/>
      <c r="L73" s="6"/>
    </row>
    <row r="74" ht="15.75" customHeight="1">
      <c r="A74" s="6"/>
      <c r="B74" s="6"/>
      <c r="C74" s="6"/>
      <c r="D74" s="6"/>
      <c r="E74" s="6"/>
      <c r="F74" s="15"/>
      <c r="G74" s="15"/>
      <c r="H74" s="16" t="str">
        <f t="shared" si="1"/>
        <v/>
      </c>
      <c r="I74" s="6"/>
      <c r="J74" s="17"/>
      <c r="K74" s="6"/>
      <c r="L74" s="6"/>
    </row>
    <row r="75" ht="15.75" customHeight="1">
      <c r="A75" s="6"/>
      <c r="B75" s="6"/>
      <c r="C75" s="6"/>
      <c r="D75" s="6"/>
      <c r="E75" s="6"/>
      <c r="F75" s="15"/>
      <c r="G75" s="15"/>
      <c r="H75" s="16" t="str">
        <f t="shared" si="1"/>
        <v/>
      </c>
      <c r="I75" s="6"/>
      <c r="J75" s="17"/>
      <c r="K75" s="6"/>
      <c r="L75" s="6"/>
    </row>
    <row r="76" ht="15.75" customHeight="1">
      <c r="A76" s="6"/>
      <c r="B76" s="6"/>
      <c r="C76" s="6"/>
      <c r="D76" s="6"/>
      <c r="E76" s="6"/>
      <c r="F76" s="15"/>
      <c r="G76" s="15"/>
      <c r="H76" s="16" t="str">
        <f t="shared" si="1"/>
        <v/>
      </c>
      <c r="I76" s="6"/>
      <c r="J76" s="17"/>
      <c r="K76" s="6"/>
      <c r="L76" s="6"/>
    </row>
    <row r="77" ht="15.75" customHeight="1">
      <c r="A77" s="6"/>
      <c r="B77" s="6"/>
      <c r="C77" s="6"/>
      <c r="D77" s="6"/>
      <c r="E77" s="6"/>
      <c r="F77" s="15"/>
      <c r="G77" s="15"/>
      <c r="H77" s="16" t="str">
        <f t="shared" si="1"/>
        <v/>
      </c>
      <c r="I77" s="6"/>
      <c r="J77" s="17"/>
      <c r="K77" s="6"/>
      <c r="L77" s="6"/>
    </row>
    <row r="78" ht="15.75" customHeight="1">
      <c r="A78" s="6"/>
      <c r="B78" s="6"/>
      <c r="C78" s="6"/>
      <c r="D78" s="6"/>
      <c r="E78" s="6"/>
      <c r="F78" s="15"/>
      <c r="G78" s="15"/>
      <c r="H78" s="16" t="str">
        <f t="shared" si="1"/>
        <v/>
      </c>
      <c r="I78" s="6"/>
      <c r="J78" s="17"/>
      <c r="K78" s="6"/>
      <c r="L78" s="6"/>
    </row>
    <row r="79" ht="15.75" customHeight="1">
      <c r="A79" s="6"/>
      <c r="B79" s="6"/>
      <c r="C79" s="6"/>
      <c r="D79" s="6"/>
      <c r="E79" s="6"/>
      <c r="F79" s="15"/>
      <c r="G79" s="15"/>
      <c r="H79" s="16" t="str">
        <f t="shared" si="1"/>
        <v/>
      </c>
      <c r="I79" s="6"/>
      <c r="J79" s="17"/>
      <c r="K79" s="6"/>
      <c r="L79" s="6"/>
    </row>
    <row r="80" ht="15.75" customHeight="1">
      <c r="A80" s="6"/>
      <c r="B80" s="6"/>
      <c r="C80" s="6"/>
      <c r="D80" s="6"/>
      <c r="E80" s="6"/>
      <c r="F80" s="15"/>
      <c r="G80" s="15"/>
      <c r="H80" s="16" t="str">
        <f t="shared" si="1"/>
        <v/>
      </c>
      <c r="I80" s="6"/>
      <c r="J80" s="17"/>
      <c r="K80" s="6"/>
      <c r="L80" s="6"/>
    </row>
    <row r="81" ht="15.75" customHeight="1">
      <c r="A81" s="6"/>
      <c r="B81" s="6"/>
      <c r="C81" s="6"/>
      <c r="D81" s="6"/>
      <c r="E81" s="6"/>
      <c r="F81" s="15"/>
      <c r="G81" s="15"/>
      <c r="H81" s="16" t="str">
        <f t="shared" si="1"/>
        <v/>
      </c>
      <c r="I81" s="6"/>
      <c r="J81" s="17"/>
      <c r="K81" s="6"/>
      <c r="L81" s="6"/>
    </row>
    <row r="82" ht="15.75" customHeight="1">
      <c r="A82" s="6"/>
      <c r="B82" s="6"/>
      <c r="C82" s="6"/>
      <c r="D82" s="6"/>
      <c r="E82" s="6"/>
      <c r="F82" s="15"/>
      <c r="G82" s="15"/>
      <c r="H82" s="16" t="str">
        <f t="shared" si="1"/>
        <v/>
      </c>
      <c r="I82" s="6"/>
      <c r="J82" s="17"/>
      <c r="K82" s="6"/>
      <c r="L82" s="6"/>
    </row>
    <row r="83" ht="15.75" customHeight="1">
      <c r="A83" s="6"/>
      <c r="B83" s="6"/>
      <c r="C83" s="6"/>
      <c r="D83" s="6"/>
      <c r="E83" s="6"/>
      <c r="F83" s="15"/>
      <c r="G83" s="15"/>
      <c r="H83" s="16" t="str">
        <f t="shared" si="1"/>
        <v/>
      </c>
      <c r="I83" s="6"/>
      <c r="J83" s="17"/>
      <c r="K83" s="6"/>
      <c r="L83" s="6"/>
    </row>
    <row r="84" ht="15.75" customHeight="1">
      <c r="A84" s="6"/>
      <c r="B84" s="6"/>
      <c r="C84" s="6"/>
      <c r="D84" s="6"/>
      <c r="E84" s="6"/>
      <c r="F84" s="15"/>
      <c r="G84" s="15"/>
      <c r="H84" s="16" t="str">
        <f t="shared" si="1"/>
        <v/>
      </c>
      <c r="I84" s="6"/>
      <c r="J84" s="17"/>
      <c r="K84" s="6"/>
      <c r="L84" s="6"/>
    </row>
    <row r="85" ht="15.75" customHeight="1">
      <c r="A85" s="6"/>
      <c r="B85" s="6"/>
      <c r="C85" s="6"/>
      <c r="D85" s="6"/>
      <c r="E85" s="6"/>
      <c r="F85" s="15"/>
      <c r="G85" s="15"/>
      <c r="H85" s="16" t="str">
        <f t="shared" si="1"/>
        <v/>
      </c>
      <c r="I85" s="6"/>
      <c r="J85" s="17"/>
      <c r="K85" s="6"/>
      <c r="L85" s="6"/>
    </row>
    <row r="86" ht="15.75" customHeight="1">
      <c r="A86" s="6"/>
      <c r="B86" s="6"/>
      <c r="C86" s="6"/>
      <c r="D86" s="6"/>
      <c r="E86" s="6"/>
      <c r="F86" s="15"/>
      <c r="G86" s="15"/>
      <c r="H86" s="16" t="str">
        <f t="shared" si="1"/>
        <v/>
      </c>
      <c r="I86" s="6"/>
      <c r="J86" s="17"/>
      <c r="K86" s="6"/>
      <c r="L86" s="6"/>
    </row>
    <row r="87" ht="15.75" customHeight="1">
      <c r="A87" s="6"/>
      <c r="B87" s="6"/>
      <c r="C87" s="6"/>
      <c r="D87" s="6"/>
      <c r="E87" s="6"/>
      <c r="F87" s="15"/>
      <c r="G87" s="15"/>
      <c r="H87" s="16" t="str">
        <f t="shared" si="1"/>
        <v/>
      </c>
      <c r="I87" s="6"/>
      <c r="J87" s="17"/>
      <c r="K87" s="6"/>
      <c r="L87" s="6"/>
    </row>
    <row r="88" ht="15.75" customHeight="1">
      <c r="A88" s="6"/>
      <c r="B88" s="6"/>
      <c r="C88" s="6"/>
      <c r="D88" s="6"/>
      <c r="E88" s="6"/>
      <c r="F88" s="15"/>
      <c r="G88" s="15"/>
      <c r="H88" s="16" t="str">
        <f t="shared" si="1"/>
        <v/>
      </c>
      <c r="I88" s="6"/>
      <c r="J88" s="17"/>
      <c r="K88" s="6"/>
      <c r="L88" s="6"/>
    </row>
    <row r="89" ht="15.75" customHeight="1">
      <c r="A89" s="6"/>
      <c r="B89" s="6"/>
      <c r="C89" s="6"/>
      <c r="D89" s="6"/>
      <c r="E89" s="6"/>
      <c r="F89" s="15"/>
      <c r="G89" s="15"/>
      <c r="H89" s="16" t="str">
        <f t="shared" si="1"/>
        <v/>
      </c>
      <c r="I89" s="6"/>
      <c r="J89" s="17"/>
      <c r="K89" s="6"/>
      <c r="L89" s="6"/>
    </row>
    <row r="90" ht="15.75" customHeight="1">
      <c r="A90" s="6"/>
      <c r="B90" s="6"/>
      <c r="C90" s="6"/>
      <c r="D90" s="6"/>
      <c r="E90" s="6"/>
      <c r="F90" s="15"/>
      <c r="G90" s="15"/>
      <c r="H90" s="16" t="str">
        <f t="shared" si="1"/>
        <v/>
      </c>
      <c r="I90" s="6"/>
      <c r="J90" s="17"/>
      <c r="K90" s="6"/>
      <c r="L90" s="6"/>
    </row>
    <row r="91" ht="15.75" customHeight="1">
      <c r="A91" s="6"/>
      <c r="B91" s="6"/>
      <c r="C91" s="6"/>
      <c r="D91" s="6"/>
      <c r="E91" s="6"/>
      <c r="F91" s="15"/>
      <c r="G91" s="15"/>
      <c r="H91" s="16" t="str">
        <f t="shared" si="1"/>
        <v/>
      </c>
      <c r="I91" s="6"/>
      <c r="J91" s="17"/>
      <c r="K91" s="6"/>
      <c r="L91" s="6"/>
    </row>
    <row r="92" ht="15.75" customHeight="1">
      <c r="A92" s="6"/>
      <c r="B92" s="6"/>
      <c r="C92" s="6"/>
      <c r="D92" s="6"/>
      <c r="E92" s="6"/>
      <c r="F92" s="15"/>
      <c r="G92" s="15"/>
      <c r="H92" s="16" t="str">
        <f t="shared" si="1"/>
        <v/>
      </c>
      <c r="I92" s="6"/>
      <c r="J92" s="17"/>
      <c r="K92" s="6"/>
      <c r="L92" s="6"/>
    </row>
    <row r="93" ht="15.75" customHeight="1">
      <c r="A93" s="6"/>
      <c r="B93" s="6"/>
      <c r="C93" s="6"/>
      <c r="D93" s="6"/>
      <c r="E93" s="6"/>
      <c r="F93" s="15"/>
      <c r="G93" s="15"/>
      <c r="H93" s="16" t="str">
        <f t="shared" si="1"/>
        <v/>
      </c>
      <c r="I93" s="6"/>
      <c r="J93" s="17"/>
      <c r="K93" s="6"/>
      <c r="L93" s="6"/>
    </row>
    <row r="94" ht="15.75" customHeight="1">
      <c r="A94" s="6"/>
      <c r="B94" s="6"/>
      <c r="C94" s="6"/>
      <c r="D94" s="6"/>
      <c r="E94" s="6"/>
      <c r="F94" s="15"/>
      <c r="G94" s="15"/>
      <c r="H94" s="16" t="str">
        <f t="shared" si="1"/>
        <v/>
      </c>
      <c r="I94" s="6"/>
      <c r="J94" s="17"/>
      <c r="K94" s="6"/>
      <c r="L94" s="6"/>
    </row>
    <row r="95" ht="15.75" customHeight="1">
      <c r="A95" s="6"/>
      <c r="B95" s="6"/>
      <c r="C95" s="6"/>
      <c r="D95" s="6"/>
      <c r="E95" s="6"/>
      <c r="F95" s="15"/>
      <c r="G95" s="15"/>
      <c r="H95" s="16" t="str">
        <f t="shared" si="1"/>
        <v/>
      </c>
      <c r="I95" s="6"/>
      <c r="J95" s="17"/>
      <c r="K95" s="6"/>
      <c r="L95" s="6"/>
    </row>
    <row r="96" ht="15.75" customHeight="1">
      <c r="A96" s="6"/>
      <c r="B96" s="6"/>
      <c r="C96" s="6"/>
      <c r="D96" s="6"/>
      <c r="E96" s="6"/>
      <c r="F96" s="15"/>
      <c r="G96" s="15"/>
      <c r="H96" s="16" t="str">
        <f t="shared" si="1"/>
        <v/>
      </c>
      <c r="I96" s="6"/>
      <c r="J96" s="17"/>
      <c r="K96" s="6"/>
      <c r="L96" s="6"/>
    </row>
    <row r="97" ht="15.75" customHeight="1">
      <c r="A97" s="6"/>
      <c r="B97" s="6"/>
      <c r="C97" s="6"/>
      <c r="D97" s="6"/>
      <c r="E97" s="6"/>
      <c r="F97" s="15"/>
      <c r="G97" s="15"/>
      <c r="H97" s="16" t="str">
        <f t="shared" si="1"/>
        <v/>
      </c>
      <c r="I97" s="6"/>
      <c r="J97" s="17"/>
      <c r="K97" s="6"/>
      <c r="L97" s="6"/>
    </row>
    <row r="98" ht="15.75" customHeight="1">
      <c r="A98" s="6"/>
      <c r="B98" s="6"/>
      <c r="C98" s="6"/>
      <c r="D98" s="6"/>
      <c r="E98" s="6"/>
      <c r="F98" s="15"/>
      <c r="G98" s="15"/>
      <c r="H98" s="16" t="str">
        <f t="shared" si="1"/>
        <v/>
      </c>
      <c r="I98" s="6"/>
      <c r="J98" s="17"/>
      <c r="K98" s="6"/>
      <c r="L98" s="6"/>
    </row>
    <row r="99" ht="15.75" customHeight="1">
      <c r="A99" s="6"/>
      <c r="B99" s="6"/>
      <c r="C99" s="6"/>
      <c r="D99" s="6"/>
      <c r="E99" s="6"/>
      <c r="F99" s="15"/>
      <c r="G99" s="15"/>
      <c r="H99" s="16" t="str">
        <f t="shared" si="1"/>
        <v/>
      </c>
      <c r="I99" s="6"/>
      <c r="J99" s="17"/>
      <c r="K99" s="6"/>
      <c r="L99" s="6"/>
    </row>
    <row r="100" ht="15.75" customHeight="1">
      <c r="A100" s="6"/>
      <c r="B100" s="6"/>
      <c r="C100" s="6"/>
      <c r="D100" s="6"/>
      <c r="E100" s="6"/>
      <c r="F100" s="15"/>
      <c r="G100" s="15"/>
      <c r="H100" s="16" t="str">
        <f t="shared" si="1"/>
        <v/>
      </c>
      <c r="I100" s="6"/>
      <c r="J100" s="17"/>
      <c r="K100" s="6"/>
      <c r="L100" s="6"/>
    </row>
    <row r="101" ht="15.75" customHeight="1">
      <c r="A101" s="6"/>
      <c r="B101" s="6"/>
      <c r="C101" s="6"/>
      <c r="D101" s="6"/>
      <c r="E101" s="6"/>
      <c r="F101" s="15"/>
      <c r="G101" s="15"/>
      <c r="H101" s="16" t="str">
        <f t="shared" si="1"/>
        <v/>
      </c>
      <c r="I101" s="6"/>
      <c r="J101" s="17"/>
      <c r="K101" s="6"/>
      <c r="L101" s="6"/>
    </row>
    <row r="102" ht="15.75" customHeight="1">
      <c r="A102" s="6"/>
      <c r="B102" s="6"/>
      <c r="C102" s="6"/>
      <c r="D102" s="6"/>
      <c r="E102" s="6"/>
      <c r="F102" s="15"/>
      <c r="G102" s="15"/>
      <c r="H102" s="16" t="str">
        <f t="shared" si="1"/>
        <v/>
      </c>
      <c r="I102" s="6"/>
      <c r="J102" s="17"/>
      <c r="K102" s="6"/>
      <c r="L102" s="6"/>
    </row>
    <row r="103" ht="15.75" customHeight="1">
      <c r="A103" s="6"/>
      <c r="B103" s="6"/>
      <c r="C103" s="6"/>
      <c r="D103" s="6"/>
      <c r="E103" s="6"/>
      <c r="F103" s="15"/>
      <c r="G103" s="15"/>
      <c r="H103" s="16" t="str">
        <f t="shared" si="1"/>
        <v/>
      </c>
      <c r="I103" s="6"/>
      <c r="J103" s="17"/>
      <c r="K103" s="6"/>
      <c r="L103" s="6"/>
    </row>
    <row r="104" ht="15.75" customHeight="1">
      <c r="A104" s="6"/>
      <c r="B104" s="6"/>
      <c r="C104" s="6"/>
      <c r="D104" s="6"/>
      <c r="E104" s="6"/>
      <c r="F104" s="15"/>
      <c r="G104" s="15"/>
      <c r="H104" s="16" t="str">
        <f t="shared" si="1"/>
        <v/>
      </c>
      <c r="I104" s="6"/>
      <c r="J104" s="17"/>
      <c r="K104" s="6"/>
      <c r="L104" s="6"/>
    </row>
    <row r="105" ht="15.75" customHeight="1">
      <c r="A105" s="6"/>
      <c r="B105" s="6"/>
      <c r="C105" s="6"/>
      <c r="D105" s="6"/>
      <c r="E105" s="6"/>
      <c r="F105" s="15"/>
      <c r="G105" s="15"/>
      <c r="H105" s="16" t="str">
        <f t="shared" si="1"/>
        <v/>
      </c>
      <c r="I105" s="6"/>
      <c r="J105" s="17"/>
      <c r="K105" s="6"/>
      <c r="L105" s="6"/>
    </row>
    <row r="106" ht="15.75" customHeight="1">
      <c r="A106" s="6"/>
      <c r="B106" s="6"/>
      <c r="C106" s="6"/>
      <c r="D106" s="6"/>
      <c r="E106" s="6"/>
      <c r="F106" s="15"/>
      <c r="G106" s="15"/>
      <c r="H106" s="16" t="str">
        <f t="shared" si="1"/>
        <v/>
      </c>
      <c r="I106" s="6"/>
      <c r="J106" s="17"/>
      <c r="K106" s="6"/>
      <c r="L106" s="6"/>
    </row>
    <row r="107" ht="15.75" customHeight="1">
      <c r="A107" s="6"/>
      <c r="B107" s="6"/>
      <c r="C107" s="6"/>
      <c r="D107" s="6"/>
      <c r="E107" s="6"/>
      <c r="F107" s="15"/>
      <c r="G107" s="15"/>
      <c r="H107" s="16" t="str">
        <f t="shared" si="1"/>
        <v/>
      </c>
      <c r="I107" s="6"/>
      <c r="J107" s="17"/>
      <c r="K107" s="6"/>
      <c r="L107" s="6"/>
    </row>
    <row r="108" ht="15.75" customHeight="1">
      <c r="A108" s="6"/>
      <c r="B108" s="6"/>
      <c r="C108" s="6"/>
      <c r="D108" s="6"/>
      <c r="E108" s="6"/>
      <c r="F108" s="15"/>
      <c r="G108" s="15"/>
      <c r="H108" s="16" t="str">
        <f t="shared" si="1"/>
        <v/>
      </c>
      <c r="I108" s="6"/>
      <c r="J108" s="17"/>
      <c r="K108" s="6"/>
      <c r="L108" s="6"/>
    </row>
    <row r="109" ht="15.75" customHeight="1">
      <c r="A109" s="6"/>
      <c r="B109" s="6"/>
      <c r="C109" s="6"/>
      <c r="D109" s="6"/>
      <c r="E109" s="6"/>
      <c r="F109" s="15"/>
      <c r="G109" s="15"/>
      <c r="H109" s="16" t="str">
        <f t="shared" si="1"/>
        <v/>
      </c>
      <c r="I109" s="6"/>
      <c r="J109" s="17"/>
      <c r="K109" s="6"/>
      <c r="L109" s="6"/>
    </row>
    <row r="110" ht="15.75" customHeight="1">
      <c r="A110" s="6"/>
      <c r="B110" s="6"/>
      <c r="C110" s="6"/>
      <c r="D110" s="6"/>
      <c r="E110" s="6"/>
      <c r="F110" s="15"/>
      <c r="G110" s="15"/>
      <c r="H110" s="16" t="str">
        <f t="shared" si="1"/>
        <v/>
      </c>
      <c r="I110" s="6"/>
      <c r="J110" s="17"/>
      <c r="K110" s="6"/>
      <c r="L110" s="6"/>
    </row>
    <row r="111" ht="15.75" customHeight="1">
      <c r="A111" s="6"/>
      <c r="B111" s="6"/>
      <c r="C111" s="6"/>
      <c r="D111" s="6"/>
      <c r="E111" s="6"/>
      <c r="F111" s="15"/>
      <c r="G111" s="15"/>
      <c r="H111" s="16" t="str">
        <f t="shared" si="1"/>
        <v/>
      </c>
      <c r="I111" s="6"/>
      <c r="J111" s="17"/>
      <c r="K111" s="6"/>
      <c r="L111" s="6"/>
    </row>
    <row r="112" ht="15.75" customHeight="1">
      <c r="A112" s="6"/>
      <c r="B112" s="6"/>
      <c r="C112" s="6"/>
      <c r="D112" s="6"/>
      <c r="E112" s="6"/>
      <c r="F112" s="15"/>
      <c r="G112" s="15"/>
      <c r="H112" s="16" t="str">
        <f t="shared" si="1"/>
        <v/>
      </c>
      <c r="I112" s="6"/>
      <c r="J112" s="17"/>
      <c r="K112" s="6"/>
      <c r="L112" s="6"/>
    </row>
    <row r="113" ht="15.75" customHeight="1">
      <c r="A113" s="6"/>
      <c r="B113" s="6"/>
      <c r="C113" s="6"/>
      <c r="D113" s="6"/>
      <c r="E113" s="6"/>
      <c r="F113" s="15"/>
      <c r="G113" s="15"/>
      <c r="H113" s="16" t="str">
        <f t="shared" si="1"/>
        <v/>
      </c>
      <c r="I113" s="6"/>
      <c r="J113" s="17"/>
      <c r="K113" s="6"/>
      <c r="L113" s="6"/>
    </row>
    <row r="114" ht="15.75" customHeight="1">
      <c r="A114" s="6"/>
      <c r="B114" s="6"/>
      <c r="C114" s="6"/>
      <c r="D114" s="6"/>
      <c r="E114" s="6"/>
      <c r="F114" s="15"/>
      <c r="G114" s="15"/>
      <c r="H114" s="16" t="str">
        <f t="shared" si="1"/>
        <v/>
      </c>
      <c r="I114" s="6"/>
      <c r="J114" s="17"/>
      <c r="K114" s="6"/>
      <c r="L114" s="6"/>
    </row>
    <row r="115" ht="15.75" customHeight="1">
      <c r="A115" s="6"/>
      <c r="B115" s="6"/>
      <c r="C115" s="6"/>
      <c r="D115" s="6"/>
      <c r="E115" s="6"/>
      <c r="F115" s="15"/>
      <c r="G115" s="15"/>
      <c r="H115" s="16" t="str">
        <f t="shared" si="1"/>
        <v/>
      </c>
      <c r="I115" s="6"/>
      <c r="J115" s="17"/>
      <c r="K115" s="6"/>
      <c r="L115" s="6"/>
    </row>
    <row r="116" ht="15.75" customHeight="1">
      <c r="A116" s="6"/>
      <c r="B116" s="6"/>
      <c r="C116" s="6"/>
      <c r="D116" s="6"/>
      <c r="E116" s="6"/>
      <c r="F116" s="15"/>
      <c r="G116" s="15"/>
      <c r="H116" s="16" t="str">
        <f t="shared" si="1"/>
        <v/>
      </c>
      <c r="I116" s="6"/>
      <c r="J116" s="17"/>
      <c r="K116" s="6"/>
      <c r="L116" s="6"/>
    </row>
    <row r="117" ht="15.75" customHeight="1">
      <c r="A117" s="6"/>
      <c r="B117" s="6"/>
      <c r="C117" s="6"/>
      <c r="D117" s="6"/>
      <c r="E117" s="6"/>
      <c r="F117" s="15"/>
      <c r="G117" s="15"/>
      <c r="H117" s="16" t="str">
        <f t="shared" si="1"/>
        <v/>
      </c>
      <c r="I117" s="6"/>
      <c r="J117" s="17"/>
      <c r="K117" s="6"/>
      <c r="L117" s="6"/>
    </row>
    <row r="118" ht="15.75" customHeight="1">
      <c r="A118" s="6"/>
      <c r="B118" s="6"/>
      <c r="C118" s="6"/>
      <c r="D118" s="6"/>
      <c r="E118" s="6"/>
      <c r="F118" s="15"/>
      <c r="G118" s="15"/>
      <c r="H118" s="16" t="str">
        <f t="shared" si="1"/>
        <v/>
      </c>
      <c r="I118" s="6"/>
      <c r="J118" s="17"/>
      <c r="K118" s="6"/>
      <c r="L118" s="6"/>
    </row>
    <row r="119" ht="15.75" customHeight="1">
      <c r="A119" s="6"/>
      <c r="B119" s="6"/>
      <c r="C119" s="6"/>
      <c r="D119" s="6"/>
      <c r="E119" s="6"/>
      <c r="F119" s="15"/>
      <c r="G119" s="15"/>
      <c r="H119" s="16" t="str">
        <f t="shared" si="1"/>
        <v/>
      </c>
      <c r="I119" s="6"/>
      <c r="J119" s="17"/>
      <c r="K119" s="6"/>
      <c r="L119" s="6"/>
    </row>
    <row r="120" ht="15.75" customHeight="1">
      <c r="A120" s="6"/>
      <c r="B120" s="6"/>
      <c r="C120" s="6"/>
      <c r="D120" s="6"/>
      <c r="E120" s="6"/>
      <c r="F120" s="15"/>
      <c r="G120" s="15"/>
      <c r="H120" s="16" t="str">
        <f t="shared" si="1"/>
        <v/>
      </c>
      <c r="I120" s="6"/>
      <c r="J120" s="17"/>
      <c r="K120" s="6"/>
      <c r="L120" s="6"/>
    </row>
    <row r="121" ht="15.75" customHeight="1">
      <c r="A121" s="6"/>
      <c r="B121" s="6"/>
      <c r="C121" s="6"/>
      <c r="D121" s="6"/>
      <c r="E121" s="6"/>
      <c r="F121" s="15"/>
      <c r="G121" s="15"/>
      <c r="H121" s="16" t="str">
        <f t="shared" si="1"/>
        <v/>
      </c>
      <c r="I121" s="6"/>
      <c r="J121" s="17"/>
      <c r="K121" s="6"/>
      <c r="L121" s="6"/>
    </row>
    <row r="122" ht="15.75" customHeight="1">
      <c r="A122" s="6"/>
      <c r="B122" s="6"/>
      <c r="C122" s="6"/>
      <c r="D122" s="6"/>
      <c r="E122" s="6"/>
      <c r="F122" s="15"/>
      <c r="G122" s="15"/>
      <c r="H122" s="16" t="str">
        <f t="shared" si="1"/>
        <v/>
      </c>
      <c r="I122" s="6"/>
      <c r="J122" s="17"/>
      <c r="K122" s="6"/>
      <c r="L122" s="6"/>
    </row>
    <row r="123" ht="15.75" customHeight="1">
      <c r="A123" s="6"/>
      <c r="B123" s="6"/>
      <c r="C123" s="6"/>
      <c r="D123" s="6"/>
      <c r="E123" s="6"/>
      <c r="F123" s="15"/>
      <c r="G123" s="15"/>
      <c r="H123" s="16" t="str">
        <f t="shared" si="1"/>
        <v/>
      </c>
      <c r="I123" s="6"/>
      <c r="J123" s="17"/>
      <c r="K123" s="6"/>
      <c r="L123" s="6"/>
    </row>
    <row r="124" ht="15.75" customHeight="1">
      <c r="A124" s="6"/>
      <c r="B124" s="6"/>
      <c r="C124" s="6"/>
      <c r="D124" s="6"/>
      <c r="E124" s="6"/>
      <c r="F124" s="15"/>
      <c r="G124" s="15"/>
      <c r="H124" s="16" t="str">
        <f t="shared" si="1"/>
        <v/>
      </c>
      <c r="I124" s="6"/>
      <c r="J124" s="17"/>
      <c r="K124" s="6"/>
      <c r="L124" s="6"/>
    </row>
    <row r="125" ht="15.75" customHeight="1">
      <c r="A125" s="6"/>
      <c r="B125" s="6"/>
      <c r="C125" s="6"/>
      <c r="D125" s="6"/>
      <c r="E125" s="6"/>
      <c r="F125" s="15"/>
      <c r="G125" s="15"/>
      <c r="H125" s="16" t="str">
        <f t="shared" si="1"/>
        <v/>
      </c>
      <c r="I125" s="6"/>
      <c r="J125" s="17"/>
      <c r="K125" s="6"/>
      <c r="L125" s="6"/>
    </row>
    <row r="126" ht="15.75" customHeight="1">
      <c r="A126" s="6"/>
      <c r="B126" s="6"/>
      <c r="C126" s="6"/>
      <c r="D126" s="6"/>
      <c r="E126" s="6"/>
      <c r="F126" s="15"/>
      <c r="G126" s="15"/>
      <c r="H126" s="16" t="str">
        <f t="shared" si="1"/>
        <v/>
      </c>
      <c r="I126" s="6"/>
      <c r="J126" s="17"/>
      <c r="K126" s="6"/>
      <c r="L126" s="6"/>
    </row>
    <row r="127" ht="15.75" customHeight="1">
      <c r="A127" s="6"/>
      <c r="B127" s="6"/>
      <c r="C127" s="6"/>
      <c r="D127" s="6"/>
      <c r="E127" s="6"/>
      <c r="F127" s="15"/>
      <c r="G127" s="15"/>
      <c r="H127" s="16" t="str">
        <f t="shared" si="1"/>
        <v/>
      </c>
      <c r="I127" s="6"/>
      <c r="J127" s="17"/>
      <c r="K127" s="6"/>
      <c r="L127" s="6"/>
    </row>
    <row r="128" ht="15.75" customHeight="1">
      <c r="A128" s="6"/>
      <c r="B128" s="6"/>
      <c r="C128" s="6"/>
      <c r="D128" s="6"/>
      <c r="E128" s="6"/>
      <c r="F128" s="15"/>
      <c r="G128" s="15"/>
      <c r="H128" s="16" t="str">
        <f t="shared" si="1"/>
        <v/>
      </c>
      <c r="I128" s="6"/>
      <c r="J128" s="17"/>
      <c r="K128" s="6"/>
      <c r="L128" s="6"/>
    </row>
    <row r="129" ht="15.75" customHeight="1">
      <c r="A129" s="6"/>
      <c r="B129" s="6"/>
      <c r="C129" s="6"/>
      <c r="D129" s="6"/>
      <c r="E129" s="6"/>
      <c r="F129" s="15"/>
      <c r="G129" s="15"/>
      <c r="H129" s="16" t="str">
        <f t="shared" si="1"/>
        <v/>
      </c>
      <c r="I129" s="6"/>
      <c r="J129" s="17"/>
      <c r="K129" s="6"/>
      <c r="L129" s="6"/>
    </row>
    <row r="130" ht="15.75" customHeight="1">
      <c r="A130" s="6"/>
      <c r="B130" s="6"/>
      <c r="C130" s="6"/>
      <c r="D130" s="6"/>
      <c r="E130" s="6"/>
      <c r="F130" s="15"/>
      <c r="G130" s="15"/>
      <c r="H130" s="16" t="str">
        <f t="shared" si="1"/>
        <v/>
      </c>
      <c r="I130" s="6"/>
      <c r="J130" s="17"/>
      <c r="K130" s="6"/>
      <c r="L130" s="6"/>
    </row>
    <row r="131" ht="15.75" customHeight="1">
      <c r="A131" s="6"/>
      <c r="B131" s="6"/>
      <c r="C131" s="6"/>
      <c r="D131" s="6"/>
      <c r="E131" s="6"/>
      <c r="F131" s="15"/>
      <c r="G131" s="15"/>
      <c r="H131" s="16" t="str">
        <f t="shared" si="1"/>
        <v/>
      </c>
      <c r="I131" s="6"/>
      <c r="J131" s="17"/>
      <c r="K131" s="6"/>
      <c r="L131" s="6"/>
    </row>
    <row r="132" ht="15.75" customHeight="1">
      <c r="A132" s="6"/>
      <c r="B132" s="6"/>
      <c r="C132" s="6"/>
      <c r="D132" s="6"/>
      <c r="E132" s="6"/>
      <c r="F132" s="15"/>
      <c r="G132" s="15"/>
      <c r="H132" s="16" t="str">
        <f t="shared" si="1"/>
        <v/>
      </c>
      <c r="I132" s="6"/>
      <c r="J132" s="17"/>
      <c r="K132" s="6"/>
      <c r="L132" s="6"/>
    </row>
    <row r="133" ht="15.75" customHeight="1">
      <c r="A133" s="6"/>
      <c r="B133" s="6"/>
      <c r="C133" s="6"/>
      <c r="D133" s="6"/>
      <c r="E133" s="6"/>
      <c r="F133" s="15"/>
      <c r="G133" s="15"/>
      <c r="H133" s="16" t="str">
        <f t="shared" si="1"/>
        <v/>
      </c>
      <c r="I133" s="6"/>
      <c r="J133" s="17"/>
      <c r="K133" s="6"/>
      <c r="L133" s="6"/>
    </row>
    <row r="134" ht="15.75" customHeight="1">
      <c r="A134" s="6"/>
      <c r="B134" s="6"/>
      <c r="C134" s="6"/>
      <c r="D134" s="6"/>
      <c r="E134" s="6"/>
      <c r="F134" s="15"/>
      <c r="G134" s="15"/>
      <c r="H134" s="16" t="str">
        <f t="shared" si="1"/>
        <v/>
      </c>
      <c r="I134" s="6"/>
      <c r="J134" s="17"/>
      <c r="K134" s="6"/>
      <c r="L134" s="6"/>
    </row>
    <row r="135" ht="15.75" customHeight="1">
      <c r="A135" s="6"/>
      <c r="B135" s="6"/>
      <c r="C135" s="6"/>
      <c r="D135" s="6"/>
      <c r="E135" s="6"/>
      <c r="F135" s="15"/>
      <c r="G135" s="15"/>
      <c r="H135" s="16" t="str">
        <f t="shared" si="1"/>
        <v/>
      </c>
      <c r="I135" s="6"/>
      <c r="J135" s="17"/>
      <c r="K135" s="6"/>
      <c r="L135" s="6"/>
    </row>
    <row r="136" ht="15.75" customHeight="1">
      <c r="A136" s="6"/>
      <c r="B136" s="6"/>
      <c r="C136" s="6"/>
      <c r="D136" s="6"/>
      <c r="E136" s="6"/>
      <c r="F136" s="15"/>
      <c r="G136" s="15"/>
      <c r="H136" s="16" t="str">
        <f t="shared" si="1"/>
        <v/>
      </c>
      <c r="I136" s="6"/>
      <c r="J136" s="17"/>
      <c r="K136" s="6"/>
      <c r="L136" s="6"/>
    </row>
    <row r="137" ht="15.75" customHeight="1">
      <c r="A137" s="6"/>
      <c r="B137" s="6"/>
      <c r="C137" s="6"/>
      <c r="D137" s="6"/>
      <c r="E137" s="6"/>
      <c r="F137" s="15"/>
      <c r="G137" s="15"/>
      <c r="H137" s="16" t="str">
        <f t="shared" si="1"/>
        <v/>
      </c>
      <c r="I137" s="6"/>
      <c r="J137" s="17"/>
      <c r="K137" s="6"/>
      <c r="L137" s="6"/>
    </row>
    <row r="138" ht="15.75" customHeight="1">
      <c r="A138" s="6"/>
      <c r="B138" s="6"/>
      <c r="C138" s="6"/>
      <c r="D138" s="6"/>
      <c r="E138" s="6"/>
      <c r="F138" s="15"/>
      <c r="G138" s="15"/>
      <c r="H138" s="16" t="str">
        <f t="shared" si="1"/>
        <v/>
      </c>
      <c r="I138" s="6"/>
      <c r="J138" s="17"/>
      <c r="K138" s="6"/>
      <c r="L138" s="6"/>
    </row>
    <row r="139" ht="15.75" customHeight="1">
      <c r="A139" s="6"/>
      <c r="B139" s="6"/>
      <c r="C139" s="6"/>
      <c r="D139" s="6"/>
      <c r="E139" s="6"/>
      <c r="F139" s="15"/>
      <c r="G139" s="15"/>
      <c r="H139" s="16" t="str">
        <f t="shared" si="1"/>
        <v/>
      </c>
      <c r="I139" s="6"/>
      <c r="J139" s="17"/>
      <c r="K139" s="6"/>
      <c r="L139" s="6"/>
    </row>
    <row r="140" ht="15.75" customHeight="1">
      <c r="A140" s="6"/>
      <c r="B140" s="6"/>
      <c r="C140" s="6"/>
      <c r="D140" s="6"/>
      <c r="E140" s="6"/>
      <c r="F140" s="15"/>
      <c r="G140" s="15"/>
      <c r="H140" s="16" t="str">
        <f t="shared" si="1"/>
        <v/>
      </c>
      <c r="I140" s="6"/>
      <c r="J140" s="17"/>
      <c r="K140" s="6"/>
      <c r="L140" s="6"/>
    </row>
    <row r="141" ht="15.75" customHeight="1">
      <c r="A141" s="6"/>
      <c r="B141" s="6"/>
      <c r="C141" s="6"/>
      <c r="D141" s="6"/>
      <c r="E141" s="6"/>
      <c r="F141" s="15"/>
      <c r="G141" s="15"/>
      <c r="H141" s="16" t="str">
        <f t="shared" si="1"/>
        <v/>
      </c>
      <c r="I141" s="6"/>
      <c r="J141" s="17"/>
      <c r="K141" s="6"/>
      <c r="L141" s="6"/>
    </row>
    <row r="142" ht="15.75" customHeight="1">
      <c r="A142" s="6"/>
      <c r="B142" s="6"/>
      <c r="C142" s="6"/>
      <c r="D142" s="6"/>
      <c r="E142" s="6"/>
      <c r="F142" s="15"/>
      <c r="G142" s="15"/>
      <c r="H142" s="16" t="str">
        <f t="shared" si="1"/>
        <v/>
      </c>
      <c r="I142" s="6"/>
      <c r="J142" s="17"/>
      <c r="K142" s="6"/>
      <c r="L142" s="6"/>
    </row>
    <row r="143" ht="15.75" customHeight="1">
      <c r="A143" s="6"/>
      <c r="B143" s="6"/>
      <c r="C143" s="6"/>
      <c r="D143" s="6"/>
      <c r="E143" s="6"/>
      <c r="F143" s="15"/>
      <c r="G143" s="15"/>
      <c r="H143" s="16" t="str">
        <f t="shared" si="1"/>
        <v/>
      </c>
      <c r="I143" s="6"/>
      <c r="J143" s="17"/>
      <c r="K143" s="6"/>
      <c r="L143" s="6"/>
    </row>
    <row r="144" ht="15.75" customHeight="1">
      <c r="A144" s="6"/>
      <c r="B144" s="6"/>
      <c r="C144" s="6"/>
      <c r="D144" s="6"/>
      <c r="E144" s="6"/>
      <c r="F144" s="15"/>
      <c r="G144" s="15"/>
      <c r="H144" s="16" t="str">
        <f t="shared" si="1"/>
        <v/>
      </c>
      <c r="I144" s="6"/>
      <c r="J144" s="17"/>
      <c r="K144" s="6"/>
      <c r="L144" s="6"/>
    </row>
    <row r="145" ht="15.75" customHeight="1">
      <c r="A145" s="6"/>
      <c r="B145" s="6"/>
      <c r="C145" s="6"/>
      <c r="D145" s="6"/>
      <c r="E145" s="6"/>
      <c r="F145" s="15"/>
      <c r="G145" s="15"/>
      <c r="H145" s="16" t="str">
        <f t="shared" si="1"/>
        <v/>
      </c>
      <c r="I145" s="6"/>
      <c r="J145" s="17"/>
      <c r="K145" s="6"/>
      <c r="L145" s="6"/>
    </row>
    <row r="146" ht="15.75" customHeight="1">
      <c r="A146" s="6"/>
      <c r="B146" s="6"/>
      <c r="C146" s="6"/>
      <c r="D146" s="6"/>
      <c r="E146" s="6"/>
      <c r="F146" s="15"/>
      <c r="G146" s="15"/>
      <c r="H146" s="16" t="str">
        <f t="shared" si="1"/>
        <v/>
      </c>
      <c r="I146" s="6"/>
      <c r="J146" s="17"/>
      <c r="K146" s="6"/>
      <c r="L146" s="6"/>
    </row>
    <row r="147" ht="15.75" customHeight="1">
      <c r="A147" s="6"/>
      <c r="B147" s="6"/>
      <c r="C147" s="6"/>
      <c r="D147" s="6"/>
      <c r="E147" s="6"/>
      <c r="F147" s="15"/>
      <c r="G147" s="15"/>
      <c r="H147" s="16" t="str">
        <f t="shared" si="1"/>
        <v/>
      </c>
      <c r="I147" s="6"/>
      <c r="J147" s="17"/>
      <c r="K147" s="6"/>
      <c r="L147" s="6"/>
    </row>
    <row r="148" ht="15.75" customHeight="1">
      <c r="A148" s="6"/>
      <c r="B148" s="6"/>
      <c r="C148" s="6"/>
      <c r="D148" s="6"/>
      <c r="E148" s="6"/>
      <c r="F148" s="15"/>
      <c r="G148" s="15"/>
      <c r="H148" s="16" t="str">
        <f t="shared" si="1"/>
        <v/>
      </c>
      <c r="I148" s="6"/>
      <c r="J148" s="17"/>
      <c r="K148" s="6"/>
      <c r="L148" s="6"/>
    </row>
    <row r="149" ht="15.75" customHeight="1">
      <c r="A149" s="6"/>
      <c r="B149" s="6"/>
      <c r="C149" s="6"/>
      <c r="D149" s="6"/>
      <c r="E149" s="6"/>
      <c r="F149" s="15"/>
      <c r="G149" s="15"/>
      <c r="H149" s="16" t="str">
        <f t="shared" si="1"/>
        <v/>
      </c>
      <c r="I149" s="6"/>
      <c r="J149" s="17"/>
      <c r="K149" s="6"/>
      <c r="L149" s="6"/>
    </row>
    <row r="150" ht="15.75" customHeight="1">
      <c r="A150" s="6"/>
      <c r="B150" s="6"/>
      <c r="C150" s="6"/>
      <c r="D150" s="6"/>
      <c r="E150" s="6"/>
      <c r="F150" s="15"/>
      <c r="G150" s="15"/>
      <c r="H150" s="16" t="str">
        <f t="shared" si="1"/>
        <v/>
      </c>
      <c r="I150" s="6"/>
      <c r="J150" s="17"/>
      <c r="K150" s="6"/>
      <c r="L150" s="6"/>
    </row>
    <row r="151" ht="15.75" customHeight="1">
      <c r="A151" s="6"/>
      <c r="B151" s="6"/>
      <c r="C151" s="6"/>
      <c r="D151" s="6"/>
      <c r="E151" s="6"/>
      <c r="F151" s="15"/>
      <c r="G151" s="15"/>
      <c r="H151" s="16" t="str">
        <f t="shared" si="1"/>
        <v/>
      </c>
      <c r="I151" s="6"/>
      <c r="J151" s="17"/>
      <c r="K151" s="6"/>
      <c r="L151" s="6"/>
    </row>
    <row r="152" ht="15.75" customHeight="1">
      <c r="A152" s="6"/>
      <c r="B152" s="6"/>
      <c r="C152" s="6"/>
      <c r="D152" s="6"/>
      <c r="E152" s="6"/>
      <c r="F152" s="15"/>
      <c r="G152" s="15"/>
      <c r="H152" s="16" t="str">
        <f t="shared" si="1"/>
        <v/>
      </c>
      <c r="I152" s="6"/>
      <c r="J152" s="17"/>
      <c r="K152" s="6"/>
      <c r="L152" s="6"/>
    </row>
    <row r="153" ht="15.75" customHeight="1">
      <c r="A153" s="6"/>
      <c r="B153" s="6"/>
      <c r="C153" s="6"/>
      <c r="D153" s="6"/>
      <c r="E153" s="6"/>
      <c r="F153" s="15"/>
      <c r="G153" s="15"/>
      <c r="H153" s="16" t="str">
        <f t="shared" si="1"/>
        <v/>
      </c>
      <c r="I153" s="6"/>
      <c r="J153" s="17"/>
      <c r="K153" s="6"/>
      <c r="L153" s="6"/>
    </row>
    <row r="154" ht="15.75" customHeight="1">
      <c r="A154" s="6"/>
      <c r="B154" s="6"/>
      <c r="C154" s="6"/>
      <c r="D154" s="6"/>
      <c r="E154" s="6"/>
      <c r="F154" s="15"/>
      <c r="G154" s="15"/>
      <c r="H154" s="16" t="str">
        <f t="shared" si="1"/>
        <v/>
      </c>
      <c r="I154" s="6"/>
      <c r="J154" s="17"/>
      <c r="K154" s="6"/>
      <c r="L154" s="6"/>
    </row>
    <row r="155" ht="15.75" customHeight="1">
      <c r="A155" s="6"/>
      <c r="B155" s="6"/>
      <c r="C155" s="6"/>
      <c r="D155" s="6"/>
      <c r="E155" s="6"/>
      <c r="F155" s="15"/>
      <c r="G155" s="15"/>
      <c r="H155" s="16" t="str">
        <f t="shared" si="1"/>
        <v/>
      </c>
      <c r="I155" s="6"/>
      <c r="J155" s="17"/>
      <c r="K155" s="6"/>
      <c r="L155" s="6"/>
    </row>
    <row r="156" ht="15.75" customHeight="1">
      <c r="A156" s="6"/>
      <c r="B156" s="6"/>
      <c r="C156" s="6"/>
      <c r="D156" s="6"/>
      <c r="E156" s="6"/>
      <c r="F156" s="15"/>
      <c r="G156" s="15"/>
      <c r="H156" s="16" t="str">
        <f t="shared" si="1"/>
        <v/>
      </c>
      <c r="I156" s="6"/>
      <c r="J156" s="17"/>
      <c r="K156" s="6"/>
      <c r="L156" s="6"/>
    </row>
    <row r="157" ht="15.75" customHeight="1">
      <c r="A157" s="6"/>
      <c r="B157" s="6"/>
      <c r="C157" s="6"/>
      <c r="D157" s="6"/>
      <c r="E157" s="6"/>
      <c r="F157" s="15"/>
      <c r="G157" s="15"/>
      <c r="H157" s="16" t="str">
        <f t="shared" si="1"/>
        <v/>
      </c>
      <c r="I157" s="6"/>
      <c r="J157" s="17"/>
      <c r="K157" s="6"/>
      <c r="L157" s="6"/>
    </row>
    <row r="158" ht="15.75" customHeight="1">
      <c r="A158" s="6"/>
      <c r="B158" s="6"/>
      <c r="C158" s="6"/>
      <c r="D158" s="6"/>
      <c r="E158" s="6"/>
      <c r="F158" s="15"/>
      <c r="G158" s="15"/>
      <c r="H158" s="16" t="str">
        <f t="shared" si="1"/>
        <v/>
      </c>
      <c r="I158" s="6"/>
      <c r="J158" s="17"/>
      <c r="K158" s="6"/>
      <c r="L158" s="6"/>
    </row>
    <row r="159" ht="15.75" customHeight="1">
      <c r="A159" s="6"/>
      <c r="B159" s="6"/>
      <c r="C159" s="6"/>
      <c r="D159" s="6"/>
      <c r="E159" s="6"/>
      <c r="F159" s="15"/>
      <c r="G159" s="15"/>
      <c r="H159" s="16" t="str">
        <f t="shared" si="1"/>
        <v/>
      </c>
      <c r="I159" s="6"/>
      <c r="J159" s="17"/>
      <c r="K159" s="6"/>
      <c r="L159" s="6"/>
    </row>
    <row r="160" ht="15.75" customHeight="1">
      <c r="A160" s="6"/>
      <c r="B160" s="6"/>
      <c r="C160" s="6"/>
      <c r="D160" s="6"/>
      <c r="E160" s="6"/>
      <c r="F160" s="15"/>
      <c r="G160" s="15"/>
      <c r="H160" s="16" t="str">
        <f t="shared" si="1"/>
        <v/>
      </c>
      <c r="I160" s="6"/>
      <c r="J160" s="17"/>
      <c r="K160" s="6"/>
      <c r="L160" s="6"/>
    </row>
    <row r="161" ht="15.75" customHeight="1">
      <c r="A161" s="6"/>
      <c r="B161" s="6"/>
      <c r="C161" s="6"/>
      <c r="D161" s="6"/>
      <c r="E161" s="6"/>
      <c r="F161" s="15"/>
      <c r="G161" s="15"/>
      <c r="H161" s="16" t="str">
        <f t="shared" si="1"/>
        <v/>
      </c>
      <c r="I161" s="6"/>
      <c r="J161" s="17"/>
      <c r="K161" s="6"/>
      <c r="L161" s="6"/>
    </row>
    <row r="162" ht="15.75" customHeight="1">
      <c r="A162" s="6"/>
      <c r="B162" s="6"/>
      <c r="C162" s="6"/>
      <c r="D162" s="6"/>
      <c r="E162" s="6"/>
      <c r="F162" s="15"/>
      <c r="G162" s="15"/>
      <c r="H162" s="16" t="str">
        <f t="shared" si="1"/>
        <v/>
      </c>
      <c r="I162" s="6"/>
      <c r="J162" s="17"/>
      <c r="K162" s="6"/>
      <c r="L162" s="6"/>
    </row>
    <row r="163" ht="15.75" customHeight="1">
      <c r="A163" s="6"/>
      <c r="B163" s="6"/>
      <c r="C163" s="6"/>
      <c r="D163" s="6"/>
      <c r="E163" s="6"/>
      <c r="F163" s="15"/>
      <c r="G163" s="15"/>
      <c r="H163" s="16" t="str">
        <f t="shared" si="1"/>
        <v/>
      </c>
      <c r="I163" s="6"/>
      <c r="J163" s="17"/>
      <c r="K163" s="6"/>
      <c r="L163" s="6"/>
    </row>
    <row r="164" ht="15.75" customHeight="1">
      <c r="A164" s="6"/>
      <c r="B164" s="6"/>
      <c r="C164" s="6"/>
      <c r="D164" s="6"/>
      <c r="E164" s="6"/>
      <c r="F164" s="15"/>
      <c r="G164" s="15"/>
      <c r="H164" s="16" t="str">
        <f t="shared" si="1"/>
        <v/>
      </c>
      <c r="I164" s="6"/>
      <c r="J164" s="17"/>
      <c r="K164" s="6"/>
      <c r="L164" s="6"/>
    </row>
    <row r="165" ht="15.75" customHeight="1">
      <c r="A165" s="6"/>
      <c r="B165" s="6"/>
      <c r="C165" s="6"/>
      <c r="D165" s="6"/>
      <c r="E165" s="6"/>
      <c r="F165" s="15"/>
      <c r="G165" s="15"/>
      <c r="H165" s="16" t="str">
        <f t="shared" si="1"/>
        <v/>
      </c>
      <c r="I165" s="6"/>
      <c r="J165" s="17"/>
      <c r="K165" s="6"/>
      <c r="L165" s="6"/>
    </row>
    <row r="166" ht="15.75" customHeight="1">
      <c r="A166" s="6"/>
      <c r="B166" s="6"/>
      <c r="C166" s="6"/>
      <c r="D166" s="6"/>
      <c r="E166" s="6"/>
      <c r="F166" s="15"/>
      <c r="G166" s="15"/>
      <c r="H166" s="16" t="str">
        <f t="shared" si="1"/>
        <v/>
      </c>
      <c r="I166" s="6"/>
      <c r="J166" s="17"/>
      <c r="K166" s="6"/>
      <c r="L166" s="6"/>
    </row>
    <row r="167" ht="15.75" customHeight="1">
      <c r="A167" s="6"/>
      <c r="B167" s="6"/>
      <c r="C167" s="6"/>
      <c r="D167" s="6"/>
      <c r="E167" s="6"/>
      <c r="F167" s="15"/>
      <c r="G167" s="15"/>
      <c r="H167" s="16" t="str">
        <f t="shared" si="1"/>
        <v/>
      </c>
      <c r="I167" s="6"/>
      <c r="J167" s="17"/>
      <c r="K167" s="6"/>
      <c r="L167" s="6"/>
    </row>
    <row r="168" ht="15.75" customHeight="1">
      <c r="A168" s="6"/>
      <c r="B168" s="6"/>
      <c r="C168" s="6"/>
      <c r="D168" s="6"/>
      <c r="E168" s="6"/>
      <c r="F168" s="15"/>
      <c r="G168" s="15"/>
      <c r="H168" s="16" t="str">
        <f t="shared" si="1"/>
        <v/>
      </c>
      <c r="I168" s="6"/>
      <c r="J168" s="17"/>
      <c r="K168" s="6"/>
      <c r="L168" s="6"/>
    </row>
    <row r="169" ht="15.75" customHeight="1">
      <c r="A169" s="6"/>
      <c r="B169" s="6"/>
      <c r="C169" s="6"/>
      <c r="D169" s="6"/>
      <c r="E169" s="6"/>
      <c r="F169" s="15"/>
      <c r="G169" s="15"/>
      <c r="H169" s="16" t="str">
        <f t="shared" si="1"/>
        <v/>
      </c>
      <c r="I169" s="6"/>
      <c r="J169" s="17"/>
      <c r="K169" s="6"/>
      <c r="L169" s="6"/>
    </row>
    <row r="170" ht="15.75" customHeight="1">
      <c r="A170" s="6"/>
      <c r="B170" s="6"/>
      <c r="C170" s="6"/>
      <c r="D170" s="6"/>
      <c r="E170" s="6"/>
      <c r="F170" s="15"/>
      <c r="G170" s="15"/>
      <c r="H170" s="16" t="str">
        <f t="shared" si="1"/>
        <v/>
      </c>
      <c r="I170" s="6"/>
      <c r="J170" s="17"/>
      <c r="K170" s="6"/>
      <c r="L170" s="6"/>
    </row>
    <row r="171" ht="15.75" customHeight="1">
      <c r="A171" s="6"/>
      <c r="B171" s="6"/>
      <c r="C171" s="6"/>
      <c r="D171" s="6"/>
      <c r="E171" s="6"/>
      <c r="F171" s="15"/>
      <c r="G171" s="15"/>
      <c r="H171" s="16" t="str">
        <f t="shared" si="1"/>
        <v/>
      </c>
      <c r="I171" s="6"/>
      <c r="J171" s="17"/>
      <c r="K171" s="6"/>
      <c r="L171" s="6"/>
    </row>
    <row r="172" ht="15.75" customHeight="1">
      <c r="A172" s="6"/>
      <c r="B172" s="6"/>
      <c r="C172" s="6"/>
      <c r="D172" s="6"/>
      <c r="E172" s="6"/>
      <c r="F172" s="15"/>
      <c r="G172" s="15"/>
      <c r="H172" s="16" t="str">
        <f t="shared" si="1"/>
        <v/>
      </c>
      <c r="I172" s="6"/>
      <c r="J172" s="17"/>
      <c r="K172" s="6"/>
      <c r="L172" s="6"/>
    </row>
    <row r="173" ht="15.75" customHeight="1">
      <c r="A173" s="6"/>
      <c r="B173" s="6"/>
      <c r="C173" s="6"/>
      <c r="D173" s="6"/>
      <c r="E173" s="6"/>
      <c r="F173" s="15"/>
      <c r="G173" s="15"/>
      <c r="H173" s="16" t="str">
        <f t="shared" si="1"/>
        <v/>
      </c>
      <c r="I173" s="6"/>
      <c r="J173" s="17"/>
      <c r="K173" s="6"/>
      <c r="L173" s="6"/>
    </row>
    <row r="174" ht="15.75" customHeight="1">
      <c r="A174" s="6"/>
      <c r="B174" s="6"/>
      <c r="C174" s="6"/>
      <c r="D174" s="6"/>
      <c r="E174" s="6"/>
      <c r="F174" s="15"/>
      <c r="G174" s="15"/>
      <c r="H174" s="16" t="str">
        <f t="shared" si="1"/>
        <v/>
      </c>
      <c r="I174" s="6"/>
      <c r="J174" s="17"/>
      <c r="K174" s="6"/>
      <c r="L174" s="6"/>
    </row>
    <row r="175" ht="15.75" customHeight="1">
      <c r="A175" s="6"/>
      <c r="B175" s="6"/>
      <c r="C175" s="6"/>
      <c r="D175" s="6"/>
      <c r="E175" s="6"/>
      <c r="F175" s="15"/>
      <c r="G175" s="15"/>
      <c r="H175" s="16" t="str">
        <f t="shared" si="1"/>
        <v/>
      </c>
      <c r="I175" s="6"/>
      <c r="J175" s="17"/>
      <c r="K175" s="6"/>
      <c r="L175" s="6"/>
    </row>
    <row r="176" ht="15.75" customHeight="1">
      <c r="A176" s="6"/>
      <c r="B176" s="6"/>
      <c r="C176" s="6"/>
      <c r="D176" s="6"/>
      <c r="E176" s="6"/>
      <c r="F176" s="15"/>
      <c r="G176" s="15"/>
      <c r="H176" s="16" t="str">
        <f t="shared" si="1"/>
        <v/>
      </c>
      <c r="I176" s="6"/>
      <c r="J176" s="17"/>
      <c r="K176" s="6"/>
      <c r="L176" s="6"/>
    </row>
    <row r="177" ht="15.75" customHeight="1">
      <c r="A177" s="6"/>
      <c r="B177" s="6"/>
      <c r="C177" s="6"/>
      <c r="D177" s="6"/>
      <c r="E177" s="6"/>
      <c r="F177" s="15"/>
      <c r="G177" s="15"/>
      <c r="H177" s="16" t="str">
        <f t="shared" si="1"/>
        <v/>
      </c>
      <c r="I177" s="6"/>
      <c r="J177" s="17"/>
      <c r="K177" s="6"/>
      <c r="L177" s="6"/>
    </row>
    <row r="178" ht="15.75" customHeight="1">
      <c r="A178" s="6"/>
      <c r="B178" s="6"/>
      <c r="C178" s="6"/>
      <c r="D178" s="6"/>
      <c r="E178" s="6"/>
      <c r="F178" s="15"/>
      <c r="G178" s="15"/>
      <c r="H178" s="16" t="str">
        <f t="shared" si="1"/>
        <v/>
      </c>
      <c r="I178" s="6"/>
      <c r="J178" s="17"/>
      <c r="K178" s="6"/>
      <c r="L178" s="6"/>
    </row>
    <row r="179" ht="15.75" customHeight="1">
      <c r="A179" s="6"/>
      <c r="B179" s="6"/>
      <c r="C179" s="6"/>
      <c r="D179" s="6"/>
      <c r="E179" s="6"/>
      <c r="F179" s="15"/>
      <c r="G179" s="15"/>
      <c r="H179" s="16" t="str">
        <f t="shared" si="1"/>
        <v/>
      </c>
      <c r="I179" s="6"/>
      <c r="J179" s="17"/>
      <c r="K179" s="6"/>
      <c r="L179" s="6"/>
    </row>
    <row r="180" ht="15.75" customHeight="1">
      <c r="A180" s="6"/>
      <c r="B180" s="6"/>
      <c r="C180" s="6"/>
      <c r="D180" s="6"/>
      <c r="E180" s="6"/>
      <c r="F180" s="15"/>
      <c r="G180" s="15"/>
      <c r="H180" s="16" t="str">
        <f t="shared" si="1"/>
        <v/>
      </c>
      <c r="I180" s="6"/>
      <c r="J180" s="17"/>
      <c r="K180" s="6"/>
      <c r="L180" s="6"/>
    </row>
    <row r="181" ht="15.75" customHeight="1">
      <c r="A181" s="6"/>
      <c r="B181" s="6"/>
      <c r="C181" s="6"/>
      <c r="D181" s="6"/>
      <c r="E181" s="6"/>
      <c r="F181" s="15"/>
      <c r="G181" s="15"/>
      <c r="H181" s="16" t="str">
        <f t="shared" si="1"/>
        <v/>
      </c>
      <c r="I181" s="6"/>
      <c r="J181" s="17"/>
      <c r="K181" s="6"/>
      <c r="L181" s="6"/>
    </row>
    <row r="182" ht="15.75" customHeight="1">
      <c r="A182" s="6"/>
      <c r="B182" s="6"/>
      <c r="C182" s="6"/>
      <c r="D182" s="6"/>
      <c r="E182" s="6"/>
      <c r="F182" s="15"/>
      <c r="G182" s="15"/>
      <c r="H182" s="16" t="str">
        <f t="shared" si="1"/>
        <v/>
      </c>
      <c r="I182" s="6"/>
      <c r="J182" s="17"/>
      <c r="K182" s="6"/>
      <c r="L182" s="6"/>
    </row>
    <row r="183" ht="15.75" customHeight="1">
      <c r="A183" s="6"/>
      <c r="B183" s="6"/>
      <c r="C183" s="6"/>
      <c r="D183" s="6"/>
      <c r="E183" s="6"/>
      <c r="F183" s="15"/>
      <c r="G183" s="15"/>
      <c r="H183" s="16" t="str">
        <f t="shared" si="1"/>
        <v/>
      </c>
      <c r="I183" s="6"/>
      <c r="J183" s="17"/>
      <c r="K183" s="6"/>
      <c r="L183" s="6"/>
    </row>
    <row r="184" ht="15.75" customHeight="1">
      <c r="A184" s="6"/>
      <c r="B184" s="6"/>
      <c r="C184" s="6"/>
      <c r="D184" s="6"/>
      <c r="E184" s="6"/>
      <c r="F184" s="15"/>
      <c r="G184" s="15"/>
      <c r="H184" s="16" t="str">
        <f t="shared" si="1"/>
        <v/>
      </c>
      <c r="I184" s="6"/>
      <c r="J184" s="17"/>
      <c r="K184" s="6"/>
      <c r="L184" s="6"/>
    </row>
    <row r="185" ht="15.75" customHeight="1">
      <c r="A185" s="6"/>
      <c r="B185" s="6"/>
      <c r="C185" s="6"/>
      <c r="D185" s="6"/>
      <c r="E185" s="6"/>
      <c r="F185" s="15"/>
      <c r="G185" s="15"/>
      <c r="H185" s="16" t="str">
        <f t="shared" si="1"/>
        <v/>
      </c>
      <c r="I185" s="6"/>
      <c r="J185" s="17"/>
      <c r="K185" s="6"/>
      <c r="L185" s="6"/>
    </row>
    <row r="186" ht="15.75" customHeight="1">
      <c r="A186" s="6"/>
      <c r="B186" s="6"/>
      <c r="C186" s="6"/>
      <c r="D186" s="6"/>
      <c r="E186" s="6"/>
      <c r="F186" s="15"/>
      <c r="G186" s="15"/>
      <c r="H186" s="16" t="str">
        <f t="shared" si="1"/>
        <v/>
      </c>
      <c r="I186" s="6"/>
      <c r="J186" s="17"/>
      <c r="K186" s="6"/>
      <c r="L186" s="6"/>
    </row>
    <row r="187" ht="15.75" customHeight="1">
      <c r="A187" s="6"/>
      <c r="B187" s="6"/>
      <c r="C187" s="6"/>
      <c r="D187" s="6"/>
      <c r="E187" s="6"/>
      <c r="F187" s="15"/>
      <c r="G187" s="15"/>
      <c r="H187" s="16" t="str">
        <f t="shared" si="1"/>
        <v/>
      </c>
      <c r="I187" s="6"/>
      <c r="J187" s="17"/>
      <c r="K187" s="6"/>
      <c r="L187" s="6"/>
    </row>
    <row r="188" ht="15.75" customHeight="1">
      <c r="A188" s="6"/>
      <c r="B188" s="6"/>
      <c r="C188" s="6"/>
      <c r="D188" s="6"/>
      <c r="E188" s="6"/>
      <c r="F188" s="15"/>
      <c r="G188" s="15"/>
      <c r="H188" s="16" t="str">
        <f t="shared" si="1"/>
        <v/>
      </c>
      <c r="I188" s="6"/>
      <c r="J188" s="17"/>
      <c r="K188" s="6"/>
      <c r="L188" s="6"/>
    </row>
    <row r="189" ht="15.75" customHeight="1">
      <c r="A189" s="6"/>
      <c r="B189" s="6"/>
      <c r="C189" s="6"/>
      <c r="D189" s="6"/>
      <c r="E189" s="6"/>
      <c r="F189" s="15"/>
      <c r="G189" s="15"/>
      <c r="H189" s="16" t="str">
        <f t="shared" si="1"/>
        <v/>
      </c>
      <c r="I189" s="6"/>
      <c r="J189" s="17"/>
      <c r="K189" s="6"/>
      <c r="L189" s="6"/>
    </row>
    <row r="190" ht="15.75" customHeight="1">
      <c r="A190" s="6"/>
      <c r="B190" s="6"/>
      <c r="C190" s="6"/>
      <c r="D190" s="6"/>
      <c r="E190" s="6"/>
      <c r="F190" s="15"/>
      <c r="G190" s="15"/>
      <c r="H190" s="16" t="str">
        <f t="shared" si="1"/>
        <v/>
      </c>
      <c r="I190" s="6"/>
      <c r="J190" s="17"/>
      <c r="K190" s="6"/>
      <c r="L190" s="6"/>
    </row>
    <row r="191" ht="15.75" customHeight="1">
      <c r="A191" s="6"/>
      <c r="B191" s="6"/>
      <c r="C191" s="6"/>
      <c r="D191" s="6"/>
      <c r="E191" s="6"/>
      <c r="F191" s="15"/>
      <c r="G191" s="15"/>
      <c r="H191" s="16" t="str">
        <f t="shared" si="1"/>
        <v/>
      </c>
      <c r="I191" s="6"/>
      <c r="J191" s="17"/>
      <c r="K191" s="6"/>
      <c r="L191" s="6"/>
    </row>
    <row r="192" ht="15.75" customHeight="1">
      <c r="A192" s="6"/>
      <c r="B192" s="6"/>
      <c r="C192" s="6"/>
      <c r="D192" s="6"/>
      <c r="E192" s="6"/>
      <c r="F192" s="15"/>
      <c r="G192" s="15"/>
      <c r="H192" s="16" t="str">
        <f t="shared" si="1"/>
        <v/>
      </c>
      <c r="I192" s="6"/>
      <c r="J192" s="17"/>
      <c r="K192" s="6"/>
      <c r="L192" s="6"/>
    </row>
    <row r="193" ht="15.75" customHeight="1">
      <c r="A193" s="6"/>
      <c r="B193" s="6"/>
      <c r="C193" s="6"/>
      <c r="D193" s="6"/>
      <c r="E193" s="6"/>
      <c r="F193" s="15"/>
      <c r="G193" s="15"/>
      <c r="H193" s="16" t="str">
        <f t="shared" si="1"/>
        <v/>
      </c>
      <c r="I193" s="6"/>
      <c r="J193" s="17"/>
      <c r="K193" s="6"/>
      <c r="L193" s="6"/>
    </row>
    <row r="194" ht="15.75" customHeight="1">
      <c r="A194" s="6"/>
      <c r="B194" s="6"/>
      <c r="C194" s="6"/>
      <c r="D194" s="6"/>
      <c r="E194" s="6"/>
      <c r="F194" s="15"/>
      <c r="G194" s="15"/>
      <c r="H194" s="16" t="str">
        <f t="shared" si="1"/>
        <v/>
      </c>
      <c r="I194" s="6"/>
      <c r="J194" s="17"/>
      <c r="K194" s="6"/>
      <c r="L194" s="6"/>
    </row>
    <row r="195" ht="15.75" customHeight="1">
      <c r="A195" s="6"/>
      <c r="B195" s="6"/>
      <c r="C195" s="6"/>
      <c r="D195" s="6"/>
      <c r="E195" s="6"/>
      <c r="F195" s="15"/>
      <c r="G195" s="15"/>
      <c r="H195" s="16" t="str">
        <f t="shared" si="1"/>
        <v/>
      </c>
      <c r="I195" s="6"/>
      <c r="J195" s="17"/>
      <c r="K195" s="6"/>
      <c r="L195" s="6"/>
    </row>
    <row r="196" ht="15.75" customHeight="1">
      <c r="A196" s="6"/>
      <c r="B196" s="6"/>
      <c r="C196" s="6"/>
      <c r="D196" s="6"/>
      <c r="E196" s="6"/>
      <c r="F196" s="15"/>
      <c r="G196" s="15"/>
      <c r="H196" s="16" t="str">
        <f t="shared" si="1"/>
        <v/>
      </c>
      <c r="I196" s="6"/>
      <c r="J196" s="17"/>
      <c r="K196" s="6"/>
      <c r="L196" s="6"/>
    </row>
    <row r="197" ht="15.75" customHeight="1">
      <c r="A197" s="6"/>
      <c r="B197" s="6"/>
      <c r="C197" s="6"/>
      <c r="D197" s="6"/>
      <c r="E197" s="6"/>
      <c r="F197" s="15"/>
      <c r="G197" s="15"/>
      <c r="H197" s="16" t="str">
        <f t="shared" si="1"/>
        <v/>
      </c>
      <c r="I197" s="6"/>
      <c r="J197" s="17"/>
      <c r="K197" s="6"/>
      <c r="L197" s="6"/>
    </row>
    <row r="198" ht="15.75" customHeight="1">
      <c r="A198" s="6"/>
      <c r="B198" s="6"/>
      <c r="C198" s="6"/>
      <c r="D198" s="6"/>
      <c r="E198" s="6"/>
      <c r="F198" s="15"/>
      <c r="G198" s="15"/>
      <c r="H198" s="16" t="str">
        <f t="shared" si="1"/>
        <v/>
      </c>
      <c r="I198" s="6"/>
      <c r="J198" s="17"/>
      <c r="K198" s="6"/>
      <c r="L198" s="6"/>
    </row>
    <row r="199" ht="15.75" customHeight="1">
      <c r="A199" s="6"/>
      <c r="B199" s="6"/>
      <c r="C199" s="6"/>
      <c r="D199" s="6"/>
      <c r="E199" s="6"/>
      <c r="F199" s="15"/>
      <c r="G199" s="15"/>
      <c r="H199" s="16" t="str">
        <f t="shared" si="1"/>
        <v/>
      </c>
      <c r="I199" s="6"/>
      <c r="J199" s="17"/>
      <c r="K199" s="6"/>
      <c r="L199" s="6"/>
    </row>
    <row r="200" ht="15.75" customHeight="1">
      <c r="A200" s="6"/>
      <c r="B200" s="6"/>
      <c r="C200" s="6"/>
      <c r="D200" s="6"/>
      <c r="E200" s="6"/>
      <c r="F200" s="15"/>
      <c r="G200" s="15"/>
      <c r="H200" s="16" t="str">
        <f t="shared" si="1"/>
        <v/>
      </c>
      <c r="I200" s="6"/>
      <c r="J200" s="17"/>
      <c r="K200" s="6"/>
      <c r="L200" s="6"/>
    </row>
    <row r="201" ht="15.75" customHeight="1">
      <c r="A201" s="6"/>
      <c r="B201" s="6"/>
      <c r="C201" s="6"/>
      <c r="D201" s="6"/>
      <c r="E201" s="6"/>
      <c r="F201" s="15"/>
      <c r="G201" s="15"/>
      <c r="H201" s="16" t="str">
        <f t="shared" si="1"/>
        <v/>
      </c>
      <c r="I201" s="6"/>
      <c r="J201" s="17"/>
      <c r="K201" s="6"/>
      <c r="L201" s="6"/>
    </row>
    <row r="202" ht="15.75" customHeight="1">
      <c r="A202" s="6"/>
      <c r="B202" s="6"/>
      <c r="C202" s="6"/>
      <c r="D202" s="6"/>
      <c r="E202" s="6"/>
      <c r="F202" s="15"/>
      <c r="G202" s="15"/>
      <c r="H202" s="16" t="str">
        <f t="shared" si="1"/>
        <v/>
      </c>
      <c r="I202" s="6"/>
      <c r="J202" s="17"/>
      <c r="K202" s="6"/>
      <c r="L202" s="6"/>
    </row>
    <row r="203" ht="15.75" customHeight="1">
      <c r="A203" s="6"/>
      <c r="B203" s="6"/>
      <c r="C203" s="6"/>
      <c r="D203" s="6"/>
      <c r="E203" s="6"/>
      <c r="F203" s="15"/>
      <c r="G203" s="15"/>
      <c r="H203" s="16" t="str">
        <f t="shared" si="1"/>
        <v/>
      </c>
      <c r="I203" s="6"/>
      <c r="J203" s="17"/>
      <c r="K203" s="6"/>
      <c r="L203" s="6"/>
    </row>
    <row r="204" ht="15.75" customHeight="1">
      <c r="A204" s="6"/>
      <c r="B204" s="6"/>
      <c r="C204" s="6"/>
      <c r="D204" s="6"/>
      <c r="E204" s="6"/>
      <c r="F204" s="15"/>
      <c r="G204" s="15"/>
      <c r="H204" s="16" t="str">
        <f t="shared" si="1"/>
        <v/>
      </c>
      <c r="I204" s="6"/>
      <c r="J204" s="17"/>
      <c r="K204" s="6"/>
      <c r="L204" s="6"/>
    </row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I5:I204">
    <cfRule type="expression" dxfId="0" priority="1">
      <formula>I5="Belum"</formula>
    </cfRule>
  </conditionalFormatting>
  <dataValidations>
    <dataValidation type="list" allowBlank="1" sqref="A5:A204">
      <formula1>"Januari,Februari,Maret,April,Mei,Juni,Juli,Agustus,September,Oktober,November,Desember"</formula1>
    </dataValidation>
    <dataValidation type="list" allowBlank="1" sqref="I5:I204">
      <formula1>"Ya,Belum"</formula1>
    </dataValidation>
    <dataValidation type="list" allowBlank="1" sqref="B5:B204">
      <formula1>"C1 PPh 23/22 dipotong pelanggan,C2 PPh 22 impor,C3 Penyerahan ke pemungut PPN"</formula1>
    </dataValidation>
    <dataValidation type="list" allowBlank="1" sqref="K5:K204">
      <formula1>"Terbuka,Dalam proses,Selesai"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A9004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6.0"/>
    <col customWidth="1" min="2" max="2" width="11.0"/>
    <col customWidth="1" min="3" max="3" width="8.0"/>
    <col customWidth="1" min="4" max="4" width="16.0"/>
    <col customWidth="1" min="5" max="5" width="10.0"/>
    <col customWidth="1" min="6" max="7" width="32.0"/>
    <col customWidth="1" min="8" max="8" width="22.0"/>
    <col customWidth="1" min="9" max="9" width="30.0"/>
    <col customWidth="1" min="10" max="12" width="13.0"/>
    <col customWidth="1" min="13" max="13" width="10.0"/>
    <col customWidth="1" min="14" max="14" width="13.0"/>
    <col customWidth="1" min="15" max="15" width="12.0"/>
    <col customWidth="1" min="16" max="26" width="8.71"/>
  </cols>
  <sheetData>
    <row r="1">
      <c r="A1" s="1" t="s">
        <v>124</v>
      </c>
    </row>
    <row r="2">
      <c r="A2" s="2" t="s">
        <v>125</v>
      </c>
    </row>
    <row r="4" ht="31.5" customHeight="1">
      <c r="A4" s="4" t="s">
        <v>126</v>
      </c>
      <c r="B4" s="4" t="s">
        <v>9</v>
      </c>
      <c r="C4" s="4" t="s">
        <v>127</v>
      </c>
      <c r="D4" s="4" t="s">
        <v>128</v>
      </c>
      <c r="E4" s="4" t="s">
        <v>35</v>
      </c>
      <c r="F4" s="4" t="s">
        <v>129</v>
      </c>
      <c r="G4" s="4" t="s">
        <v>130</v>
      </c>
      <c r="H4" s="4" t="s">
        <v>131</v>
      </c>
      <c r="I4" s="4" t="s">
        <v>132</v>
      </c>
      <c r="J4" s="4" t="s">
        <v>133</v>
      </c>
      <c r="K4" s="4" t="s">
        <v>134</v>
      </c>
      <c r="L4" s="4" t="s">
        <v>135</v>
      </c>
      <c r="M4" s="4" t="s">
        <v>136</v>
      </c>
      <c r="N4" s="4" t="s">
        <v>42</v>
      </c>
      <c r="O4" s="4" t="s">
        <v>137</v>
      </c>
    </row>
    <row r="5">
      <c r="A5" s="7">
        <f t="shared" ref="A5:A204" si="1">IF(D5="","",ROW()-4)</f>
        <v>1</v>
      </c>
      <c r="B5" s="10" t="s">
        <v>44</v>
      </c>
      <c r="C5" s="10" t="s">
        <v>139</v>
      </c>
      <c r="D5" s="9">
        <v>5.0E7</v>
      </c>
      <c r="E5" s="10" t="s">
        <v>91</v>
      </c>
      <c r="F5" s="7" t="str">
        <f t="array" ref="F5">IF(E5="","",IFERROR(INDEX(Kamus_Kode!$B$5:$B$12,MATCH(E5,Kamus_Kode!$A$5:$A$12,0)),"Kode tidak dikenal"))</f>
        <v>Timing dan cut-off</v>
      </c>
      <c r="G5" s="10" t="s">
        <v>142</v>
      </c>
      <c r="H5" s="10" t="s">
        <v>93</v>
      </c>
      <c r="I5" s="10" t="s">
        <v>143</v>
      </c>
      <c r="J5" s="14">
        <v>46063.0</v>
      </c>
      <c r="K5" s="14">
        <v>46081.0</v>
      </c>
      <c r="L5" s="14"/>
      <c r="M5" s="19">
        <f t="shared" ref="M5:M204" si="2">IF(J5="","",IF(L5&lt;&gt;"",L5-J5,TODAY()-J5))</f>
        <v>227</v>
      </c>
      <c r="N5" s="10" t="s">
        <v>95</v>
      </c>
      <c r="O5" s="7" t="str">
        <f t="shared" ref="O5:O204" si="3">IF(D5="","",IF(AND(E5&lt;&gt;"",H5&lt;&gt;""),"Ya","Belum"))</f>
        <v>Ya</v>
      </c>
    </row>
    <row r="6">
      <c r="A6" s="13" t="str">
        <f t="shared" si="1"/>
        <v/>
      </c>
      <c r="B6" s="6"/>
      <c r="C6" s="6"/>
      <c r="D6" s="15"/>
      <c r="E6" s="6"/>
      <c r="F6" s="13" t="str">
        <f t="array" ref="F6">IF(E6="","",IFERROR(INDEX(Kamus_Kode!$B$5:$B$12,MATCH(E6,Kamus_Kode!$A$5:$A$12,0)),"Kode tidak dikenal"))</f>
        <v/>
      </c>
      <c r="G6" s="6"/>
      <c r="H6" s="6"/>
      <c r="I6" s="6"/>
      <c r="J6" s="17"/>
      <c r="K6" s="17"/>
      <c r="L6" s="17"/>
      <c r="M6" s="20" t="str">
        <f t="shared" si="2"/>
        <v/>
      </c>
      <c r="N6" s="6"/>
      <c r="O6" s="13" t="str">
        <f t="shared" si="3"/>
        <v/>
      </c>
    </row>
    <row r="7">
      <c r="A7" s="13" t="str">
        <f t="shared" si="1"/>
        <v/>
      </c>
      <c r="B7" s="6"/>
      <c r="C7" s="6"/>
      <c r="D7" s="15"/>
      <c r="E7" s="6"/>
      <c r="F7" s="13" t="str">
        <f t="array" ref="F7">IF(E7="","",IFERROR(INDEX(Kamus_Kode!$B$5:$B$12,MATCH(E7,Kamus_Kode!$A$5:$A$12,0)),"Kode tidak dikenal"))</f>
        <v/>
      </c>
      <c r="G7" s="6"/>
      <c r="H7" s="6"/>
      <c r="I7" s="6"/>
      <c r="J7" s="17"/>
      <c r="K7" s="17"/>
      <c r="L7" s="17"/>
      <c r="M7" s="20" t="str">
        <f t="shared" si="2"/>
        <v/>
      </c>
      <c r="N7" s="6"/>
      <c r="O7" s="13" t="str">
        <f t="shared" si="3"/>
        <v/>
      </c>
    </row>
    <row r="8">
      <c r="A8" s="13" t="str">
        <f t="shared" si="1"/>
        <v/>
      </c>
      <c r="B8" s="6"/>
      <c r="C8" s="6"/>
      <c r="D8" s="15"/>
      <c r="E8" s="6"/>
      <c r="F8" s="13" t="str">
        <f t="array" ref="F8">IF(E8="","",IFERROR(INDEX(Kamus_Kode!$B$5:$B$12,MATCH(E8,Kamus_Kode!$A$5:$A$12,0)),"Kode tidak dikenal"))</f>
        <v/>
      </c>
      <c r="G8" s="6"/>
      <c r="H8" s="6"/>
      <c r="I8" s="6"/>
      <c r="J8" s="17"/>
      <c r="K8" s="17"/>
      <c r="L8" s="17"/>
      <c r="M8" s="20" t="str">
        <f t="shared" si="2"/>
        <v/>
      </c>
      <c r="N8" s="6"/>
      <c r="O8" s="13" t="str">
        <f t="shared" si="3"/>
        <v/>
      </c>
    </row>
    <row r="9">
      <c r="A9" s="13" t="str">
        <f t="shared" si="1"/>
        <v/>
      </c>
      <c r="B9" s="6"/>
      <c r="C9" s="6"/>
      <c r="D9" s="15"/>
      <c r="E9" s="6"/>
      <c r="F9" s="13" t="str">
        <f t="array" ref="F9">IF(E9="","",IFERROR(INDEX(Kamus_Kode!$B$5:$B$12,MATCH(E9,Kamus_Kode!$A$5:$A$12,0)),"Kode tidak dikenal"))</f>
        <v/>
      </c>
      <c r="G9" s="6"/>
      <c r="H9" s="6"/>
      <c r="I9" s="6"/>
      <c r="J9" s="17"/>
      <c r="K9" s="17"/>
      <c r="L9" s="17"/>
      <c r="M9" s="20" t="str">
        <f t="shared" si="2"/>
        <v/>
      </c>
      <c r="N9" s="6"/>
      <c r="O9" s="13" t="str">
        <f t="shared" si="3"/>
        <v/>
      </c>
    </row>
    <row r="10">
      <c r="A10" s="13" t="str">
        <f t="shared" si="1"/>
        <v/>
      </c>
      <c r="B10" s="6"/>
      <c r="C10" s="6"/>
      <c r="D10" s="15"/>
      <c r="E10" s="6"/>
      <c r="F10" s="13" t="str">
        <f t="array" ref="F10">IF(E10="","",IFERROR(INDEX(Kamus_Kode!$B$5:$B$12,MATCH(E10,Kamus_Kode!$A$5:$A$12,0)),"Kode tidak dikenal"))</f>
        <v/>
      </c>
      <c r="G10" s="6"/>
      <c r="H10" s="6"/>
      <c r="I10" s="6"/>
      <c r="J10" s="17"/>
      <c r="K10" s="17"/>
      <c r="L10" s="17"/>
      <c r="M10" s="20" t="str">
        <f t="shared" si="2"/>
        <v/>
      </c>
      <c r="N10" s="6"/>
      <c r="O10" s="13" t="str">
        <f t="shared" si="3"/>
        <v/>
      </c>
    </row>
    <row r="11">
      <c r="A11" s="13" t="str">
        <f t="shared" si="1"/>
        <v/>
      </c>
      <c r="B11" s="6"/>
      <c r="C11" s="6"/>
      <c r="D11" s="15"/>
      <c r="E11" s="6"/>
      <c r="F11" s="13" t="str">
        <f t="array" ref="F11">IF(E11="","",IFERROR(INDEX(Kamus_Kode!$B$5:$B$12,MATCH(E11,Kamus_Kode!$A$5:$A$12,0)),"Kode tidak dikenal"))</f>
        <v/>
      </c>
      <c r="G11" s="6"/>
      <c r="H11" s="6"/>
      <c r="I11" s="6"/>
      <c r="J11" s="17"/>
      <c r="K11" s="17"/>
      <c r="L11" s="17"/>
      <c r="M11" s="20" t="str">
        <f t="shared" si="2"/>
        <v/>
      </c>
      <c r="N11" s="6"/>
      <c r="O11" s="13" t="str">
        <f t="shared" si="3"/>
        <v/>
      </c>
    </row>
    <row r="12">
      <c r="A12" s="13" t="str">
        <f t="shared" si="1"/>
        <v/>
      </c>
      <c r="B12" s="6"/>
      <c r="C12" s="6"/>
      <c r="D12" s="15"/>
      <c r="E12" s="6"/>
      <c r="F12" s="13" t="str">
        <f t="array" ref="F12">IF(E12="","",IFERROR(INDEX(Kamus_Kode!$B$5:$B$12,MATCH(E12,Kamus_Kode!$A$5:$A$12,0)),"Kode tidak dikenal"))</f>
        <v/>
      </c>
      <c r="G12" s="6"/>
      <c r="H12" s="6"/>
      <c r="I12" s="6"/>
      <c r="J12" s="17"/>
      <c r="K12" s="17"/>
      <c r="L12" s="17"/>
      <c r="M12" s="20" t="str">
        <f t="shared" si="2"/>
        <v/>
      </c>
      <c r="N12" s="6"/>
      <c r="O12" s="13" t="str">
        <f t="shared" si="3"/>
        <v/>
      </c>
    </row>
    <row r="13">
      <c r="A13" s="13" t="str">
        <f t="shared" si="1"/>
        <v/>
      </c>
      <c r="B13" s="6"/>
      <c r="C13" s="6"/>
      <c r="D13" s="15"/>
      <c r="E13" s="6"/>
      <c r="F13" s="13" t="str">
        <f t="array" ref="F13">IF(E13="","",IFERROR(INDEX(Kamus_Kode!$B$5:$B$12,MATCH(E13,Kamus_Kode!$A$5:$A$12,0)),"Kode tidak dikenal"))</f>
        <v/>
      </c>
      <c r="G13" s="6"/>
      <c r="H13" s="6"/>
      <c r="I13" s="6"/>
      <c r="J13" s="17"/>
      <c r="K13" s="17"/>
      <c r="L13" s="17"/>
      <c r="M13" s="20" t="str">
        <f t="shared" si="2"/>
        <v/>
      </c>
      <c r="N13" s="6"/>
      <c r="O13" s="13" t="str">
        <f t="shared" si="3"/>
        <v/>
      </c>
    </row>
    <row r="14">
      <c r="A14" s="13" t="str">
        <f t="shared" si="1"/>
        <v/>
      </c>
      <c r="B14" s="6"/>
      <c r="C14" s="6"/>
      <c r="D14" s="15"/>
      <c r="E14" s="6"/>
      <c r="F14" s="13" t="str">
        <f t="array" ref="F14">IF(E14="","",IFERROR(INDEX(Kamus_Kode!$B$5:$B$12,MATCH(E14,Kamus_Kode!$A$5:$A$12,0)),"Kode tidak dikenal"))</f>
        <v/>
      </c>
      <c r="G14" s="6"/>
      <c r="H14" s="6"/>
      <c r="I14" s="6"/>
      <c r="J14" s="17"/>
      <c r="K14" s="17"/>
      <c r="L14" s="17"/>
      <c r="M14" s="20" t="str">
        <f t="shared" si="2"/>
        <v/>
      </c>
      <c r="N14" s="6"/>
      <c r="O14" s="13" t="str">
        <f t="shared" si="3"/>
        <v/>
      </c>
    </row>
    <row r="15">
      <c r="A15" s="13" t="str">
        <f t="shared" si="1"/>
        <v/>
      </c>
      <c r="B15" s="6"/>
      <c r="C15" s="6"/>
      <c r="D15" s="15"/>
      <c r="E15" s="6"/>
      <c r="F15" s="13" t="str">
        <f t="array" ref="F15">IF(E15="","",IFERROR(INDEX(Kamus_Kode!$B$5:$B$12,MATCH(E15,Kamus_Kode!$A$5:$A$12,0)),"Kode tidak dikenal"))</f>
        <v/>
      </c>
      <c r="G15" s="6"/>
      <c r="H15" s="6"/>
      <c r="I15" s="6"/>
      <c r="J15" s="17"/>
      <c r="K15" s="17"/>
      <c r="L15" s="17"/>
      <c r="M15" s="20" t="str">
        <f t="shared" si="2"/>
        <v/>
      </c>
      <c r="N15" s="6"/>
      <c r="O15" s="13" t="str">
        <f t="shared" si="3"/>
        <v/>
      </c>
    </row>
    <row r="16">
      <c r="A16" s="13" t="str">
        <f t="shared" si="1"/>
        <v/>
      </c>
      <c r="B16" s="6"/>
      <c r="C16" s="6"/>
      <c r="D16" s="15"/>
      <c r="E16" s="6"/>
      <c r="F16" s="13" t="str">
        <f t="array" ref="F16">IF(E16="","",IFERROR(INDEX(Kamus_Kode!$B$5:$B$12,MATCH(E16,Kamus_Kode!$A$5:$A$12,0)),"Kode tidak dikenal"))</f>
        <v/>
      </c>
      <c r="G16" s="6"/>
      <c r="H16" s="6"/>
      <c r="I16" s="6"/>
      <c r="J16" s="17"/>
      <c r="K16" s="17"/>
      <c r="L16" s="17"/>
      <c r="M16" s="20" t="str">
        <f t="shared" si="2"/>
        <v/>
      </c>
      <c r="N16" s="6"/>
      <c r="O16" s="13" t="str">
        <f t="shared" si="3"/>
        <v/>
      </c>
    </row>
    <row r="17">
      <c r="A17" s="13" t="str">
        <f t="shared" si="1"/>
        <v/>
      </c>
      <c r="B17" s="6"/>
      <c r="C17" s="6"/>
      <c r="D17" s="15"/>
      <c r="E17" s="6"/>
      <c r="F17" s="13" t="str">
        <f t="array" ref="F17">IF(E17="","",IFERROR(INDEX(Kamus_Kode!$B$5:$B$12,MATCH(E17,Kamus_Kode!$A$5:$A$12,0)),"Kode tidak dikenal"))</f>
        <v/>
      </c>
      <c r="G17" s="6"/>
      <c r="H17" s="6"/>
      <c r="I17" s="6"/>
      <c r="J17" s="17"/>
      <c r="K17" s="17"/>
      <c r="L17" s="17"/>
      <c r="M17" s="20" t="str">
        <f t="shared" si="2"/>
        <v/>
      </c>
      <c r="N17" s="6"/>
      <c r="O17" s="13" t="str">
        <f t="shared" si="3"/>
        <v/>
      </c>
    </row>
    <row r="18">
      <c r="A18" s="13" t="str">
        <f t="shared" si="1"/>
        <v/>
      </c>
      <c r="B18" s="6"/>
      <c r="C18" s="6"/>
      <c r="D18" s="15"/>
      <c r="E18" s="6"/>
      <c r="F18" s="13" t="str">
        <f t="array" ref="F18">IF(E18="","",IFERROR(INDEX(Kamus_Kode!$B$5:$B$12,MATCH(E18,Kamus_Kode!$A$5:$A$12,0)),"Kode tidak dikenal"))</f>
        <v/>
      </c>
      <c r="G18" s="6"/>
      <c r="H18" s="6"/>
      <c r="I18" s="6"/>
      <c r="J18" s="17"/>
      <c r="K18" s="17"/>
      <c r="L18" s="17"/>
      <c r="M18" s="20" t="str">
        <f t="shared" si="2"/>
        <v/>
      </c>
      <c r="N18" s="6"/>
      <c r="O18" s="13" t="str">
        <f t="shared" si="3"/>
        <v/>
      </c>
    </row>
    <row r="19">
      <c r="A19" s="13" t="str">
        <f t="shared" si="1"/>
        <v/>
      </c>
      <c r="B19" s="6"/>
      <c r="C19" s="6"/>
      <c r="D19" s="15"/>
      <c r="E19" s="6"/>
      <c r="F19" s="13" t="str">
        <f t="array" ref="F19">IF(E19="","",IFERROR(INDEX(Kamus_Kode!$B$5:$B$12,MATCH(E19,Kamus_Kode!$A$5:$A$12,0)),"Kode tidak dikenal"))</f>
        <v/>
      </c>
      <c r="G19" s="6"/>
      <c r="H19" s="6"/>
      <c r="I19" s="6"/>
      <c r="J19" s="17"/>
      <c r="K19" s="17"/>
      <c r="L19" s="17"/>
      <c r="M19" s="20" t="str">
        <f t="shared" si="2"/>
        <v/>
      </c>
      <c r="N19" s="6"/>
      <c r="O19" s="13" t="str">
        <f t="shared" si="3"/>
        <v/>
      </c>
    </row>
    <row r="20">
      <c r="A20" s="13" t="str">
        <f t="shared" si="1"/>
        <v/>
      </c>
      <c r="B20" s="6"/>
      <c r="C20" s="6"/>
      <c r="D20" s="15"/>
      <c r="E20" s="6"/>
      <c r="F20" s="13" t="str">
        <f t="array" ref="F20">IF(E20="","",IFERROR(INDEX(Kamus_Kode!$B$5:$B$12,MATCH(E20,Kamus_Kode!$A$5:$A$12,0)),"Kode tidak dikenal"))</f>
        <v/>
      </c>
      <c r="G20" s="6"/>
      <c r="H20" s="6"/>
      <c r="I20" s="6"/>
      <c r="J20" s="17"/>
      <c r="K20" s="17"/>
      <c r="L20" s="17"/>
      <c r="M20" s="20" t="str">
        <f t="shared" si="2"/>
        <v/>
      </c>
      <c r="N20" s="6"/>
      <c r="O20" s="13" t="str">
        <f t="shared" si="3"/>
        <v/>
      </c>
    </row>
    <row r="21" ht="15.75" customHeight="1">
      <c r="A21" s="13" t="str">
        <f t="shared" si="1"/>
        <v/>
      </c>
      <c r="B21" s="6"/>
      <c r="C21" s="6"/>
      <c r="D21" s="15"/>
      <c r="E21" s="6"/>
      <c r="F21" s="13" t="str">
        <f t="array" ref="F21">IF(E21="","",IFERROR(INDEX(Kamus_Kode!$B$5:$B$12,MATCH(E21,Kamus_Kode!$A$5:$A$12,0)),"Kode tidak dikenal"))</f>
        <v/>
      </c>
      <c r="G21" s="6"/>
      <c r="H21" s="6"/>
      <c r="I21" s="6"/>
      <c r="J21" s="17"/>
      <c r="K21" s="17"/>
      <c r="L21" s="17"/>
      <c r="M21" s="20" t="str">
        <f t="shared" si="2"/>
        <v/>
      </c>
      <c r="N21" s="6"/>
      <c r="O21" s="13" t="str">
        <f t="shared" si="3"/>
        <v/>
      </c>
    </row>
    <row r="22" ht="15.75" customHeight="1">
      <c r="A22" s="13" t="str">
        <f t="shared" si="1"/>
        <v/>
      </c>
      <c r="B22" s="6"/>
      <c r="C22" s="6"/>
      <c r="D22" s="15"/>
      <c r="E22" s="6"/>
      <c r="F22" s="13" t="str">
        <f t="array" ref="F22">IF(E22="","",IFERROR(INDEX(Kamus_Kode!$B$5:$B$12,MATCH(E22,Kamus_Kode!$A$5:$A$12,0)),"Kode tidak dikenal"))</f>
        <v/>
      </c>
      <c r="G22" s="6"/>
      <c r="H22" s="6"/>
      <c r="I22" s="6"/>
      <c r="J22" s="17"/>
      <c r="K22" s="17"/>
      <c r="L22" s="17"/>
      <c r="M22" s="20" t="str">
        <f t="shared" si="2"/>
        <v/>
      </c>
      <c r="N22" s="6"/>
      <c r="O22" s="13" t="str">
        <f t="shared" si="3"/>
        <v/>
      </c>
    </row>
    <row r="23" ht="15.75" customHeight="1">
      <c r="A23" s="13" t="str">
        <f t="shared" si="1"/>
        <v/>
      </c>
      <c r="B23" s="6"/>
      <c r="C23" s="6"/>
      <c r="D23" s="15"/>
      <c r="E23" s="6"/>
      <c r="F23" s="13" t="str">
        <f t="array" ref="F23">IF(E23="","",IFERROR(INDEX(Kamus_Kode!$B$5:$B$12,MATCH(E23,Kamus_Kode!$A$5:$A$12,0)),"Kode tidak dikenal"))</f>
        <v/>
      </c>
      <c r="G23" s="6"/>
      <c r="H23" s="6"/>
      <c r="I23" s="6"/>
      <c r="J23" s="17"/>
      <c r="K23" s="17"/>
      <c r="L23" s="17"/>
      <c r="M23" s="20" t="str">
        <f t="shared" si="2"/>
        <v/>
      </c>
      <c r="N23" s="6"/>
      <c r="O23" s="13" t="str">
        <f t="shared" si="3"/>
        <v/>
      </c>
    </row>
    <row r="24" ht="15.75" customHeight="1">
      <c r="A24" s="13" t="str">
        <f t="shared" si="1"/>
        <v/>
      </c>
      <c r="B24" s="6"/>
      <c r="C24" s="6"/>
      <c r="D24" s="15"/>
      <c r="E24" s="6"/>
      <c r="F24" s="13" t="str">
        <f t="array" ref="F24">IF(E24="","",IFERROR(INDEX(Kamus_Kode!$B$5:$B$12,MATCH(E24,Kamus_Kode!$A$5:$A$12,0)),"Kode tidak dikenal"))</f>
        <v/>
      </c>
      <c r="G24" s="6"/>
      <c r="H24" s="6"/>
      <c r="I24" s="6"/>
      <c r="J24" s="17"/>
      <c r="K24" s="17"/>
      <c r="L24" s="17"/>
      <c r="M24" s="20" t="str">
        <f t="shared" si="2"/>
        <v/>
      </c>
      <c r="N24" s="6"/>
      <c r="O24" s="13" t="str">
        <f t="shared" si="3"/>
        <v/>
      </c>
    </row>
    <row r="25" ht="15.75" customHeight="1">
      <c r="A25" s="13" t="str">
        <f t="shared" si="1"/>
        <v/>
      </c>
      <c r="B25" s="6"/>
      <c r="C25" s="6"/>
      <c r="D25" s="15"/>
      <c r="E25" s="6"/>
      <c r="F25" s="13" t="str">
        <f t="array" ref="F25">IF(E25="","",IFERROR(INDEX(Kamus_Kode!$B$5:$B$12,MATCH(E25,Kamus_Kode!$A$5:$A$12,0)),"Kode tidak dikenal"))</f>
        <v/>
      </c>
      <c r="G25" s="6"/>
      <c r="H25" s="6"/>
      <c r="I25" s="6"/>
      <c r="J25" s="17"/>
      <c r="K25" s="17"/>
      <c r="L25" s="17"/>
      <c r="M25" s="20" t="str">
        <f t="shared" si="2"/>
        <v/>
      </c>
      <c r="N25" s="6"/>
      <c r="O25" s="13" t="str">
        <f t="shared" si="3"/>
        <v/>
      </c>
    </row>
    <row r="26" ht="15.75" customHeight="1">
      <c r="A26" s="13" t="str">
        <f t="shared" si="1"/>
        <v/>
      </c>
      <c r="B26" s="6"/>
      <c r="C26" s="6"/>
      <c r="D26" s="15"/>
      <c r="E26" s="6"/>
      <c r="F26" s="13" t="str">
        <f t="array" ref="F26">IF(E26="","",IFERROR(INDEX(Kamus_Kode!$B$5:$B$12,MATCH(E26,Kamus_Kode!$A$5:$A$12,0)),"Kode tidak dikenal"))</f>
        <v/>
      </c>
      <c r="G26" s="6"/>
      <c r="H26" s="6"/>
      <c r="I26" s="6"/>
      <c r="J26" s="17"/>
      <c r="K26" s="17"/>
      <c r="L26" s="17"/>
      <c r="M26" s="20" t="str">
        <f t="shared" si="2"/>
        <v/>
      </c>
      <c r="N26" s="6"/>
      <c r="O26" s="13" t="str">
        <f t="shared" si="3"/>
        <v/>
      </c>
    </row>
    <row r="27" ht="15.75" customHeight="1">
      <c r="A27" s="13" t="str">
        <f t="shared" si="1"/>
        <v/>
      </c>
      <c r="B27" s="6"/>
      <c r="C27" s="6"/>
      <c r="D27" s="15"/>
      <c r="E27" s="6"/>
      <c r="F27" s="13" t="str">
        <f t="array" ref="F27">IF(E27="","",IFERROR(INDEX(Kamus_Kode!$B$5:$B$12,MATCH(E27,Kamus_Kode!$A$5:$A$12,0)),"Kode tidak dikenal"))</f>
        <v/>
      </c>
      <c r="G27" s="6"/>
      <c r="H27" s="6"/>
      <c r="I27" s="6"/>
      <c r="J27" s="17"/>
      <c r="K27" s="17"/>
      <c r="L27" s="17"/>
      <c r="M27" s="20" t="str">
        <f t="shared" si="2"/>
        <v/>
      </c>
      <c r="N27" s="6"/>
      <c r="O27" s="13" t="str">
        <f t="shared" si="3"/>
        <v/>
      </c>
    </row>
    <row r="28" ht="15.75" customHeight="1">
      <c r="A28" s="13" t="str">
        <f t="shared" si="1"/>
        <v/>
      </c>
      <c r="B28" s="6"/>
      <c r="C28" s="6"/>
      <c r="D28" s="15"/>
      <c r="E28" s="6"/>
      <c r="F28" s="13" t="str">
        <f t="array" ref="F28">IF(E28="","",IFERROR(INDEX(Kamus_Kode!$B$5:$B$12,MATCH(E28,Kamus_Kode!$A$5:$A$12,0)),"Kode tidak dikenal"))</f>
        <v/>
      </c>
      <c r="G28" s="6"/>
      <c r="H28" s="6"/>
      <c r="I28" s="6"/>
      <c r="J28" s="17"/>
      <c r="K28" s="17"/>
      <c r="L28" s="17"/>
      <c r="M28" s="20" t="str">
        <f t="shared" si="2"/>
        <v/>
      </c>
      <c r="N28" s="6"/>
      <c r="O28" s="13" t="str">
        <f t="shared" si="3"/>
        <v/>
      </c>
    </row>
    <row r="29" ht="15.75" customHeight="1">
      <c r="A29" s="13" t="str">
        <f t="shared" si="1"/>
        <v/>
      </c>
      <c r="B29" s="6"/>
      <c r="C29" s="6"/>
      <c r="D29" s="15"/>
      <c r="E29" s="6"/>
      <c r="F29" s="13" t="str">
        <f t="array" ref="F29">IF(E29="","",IFERROR(INDEX(Kamus_Kode!$B$5:$B$12,MATCH(E29,Kamus_Kode!$A$5:$A$12,0)),"Kode tidak dikenal"))</f>
        <v/>
      </c>
      <c r="G29" s="6"/>
      <c r="H29" s="6"/>
      <c r="I29" s="6"/>
      <c r="J29" s="17"/>
      <c r="K29" s="17"/>
      <c r="L29" s="17"/>
      <c r="M29" s="20" t="str">
        <f t="shared" si="2"/>
        <v/>
      </c>
      <c r="N29" s="6"/>
      <c r="O29" s="13" t="str">
        <f t="shared" si="3"/>
        <v/>
      </c>
    </row>
    <row r="30" ht="15.75" customHeight="1">
      <c r="A30" s="13" t="str">
        <f t="shared" si="1"/>
        <v/>
      </c>
      <c r="B30" s="6"/>
      <c r="C30" s="6"/>
      <c r="D30" s="15"/>
      <c r="E30" s="6"/>
      <c r="F30" s="13" t="str">
        <f t="array" ref="F30">IF(E30="","",IFERROR(INDEX(Kamus_Kode!$B$5:$B$12,MATCH(E30,Kamus_Kode!$A$5:$A$12,0)),"Kode tidak dikenal"))</f>
        <v/>
      </c>
      <c r="G30" s="6"/>
      <c r="H30" s="6"/>
      <c r="I30" s="6"/>
      <c r="J30" s="17"/>
      <c r="K30" s="17"/>
      <c r="L30" s="17"/>
      <c r="M30" s="20" t="str">
        <f t="shared" si="2"/>
        <v/>
      </c>
      <c r="N30" s="6"/>
      <c r="O30" s="13" t="str">
        <f t="shared" si="3"/>
        <v/>
      </c>
    </row>
    <row r="31" ht="15.75" customHeight="1">
      <c r="A31" s="13" t="str">
        <f t="shared" si="1"/>
        <v/>
      </c>
      <c r="B31" s="6"/>
      <c r="C31" s="6"/>
      <c r="D31" s="15"/>
      <c r="E31" s="6"/>
      <c r="F31" s="13" t="str">
        <f t="array" ref="F31">IF(E31="","",IFERROR(INDEX(Kamus_Kode!$B$5:$B$12,MATCH(E31,Kamus_Kode!$A$5:$A$12,0)),"Kode tidak dikenal"))</f>
        <v/>
      </c>
      <c r="G31" s="6"/>
      <c r="H31" s="6"/>
      <c r="I31" s="6"/>
      <c r="J31" s="17"/>
      <c r="K31" s="17"/>
      <c r="L31" s="17"/>
      <c r="M31" s="20" t="str">
        <f t="shared" si="2"/>
        <v/>
      </c>
      <c r="N31" s="6"/>
      <c r="O31" s="13" t="str">
        <f t="shared" si="3"/>
        <v/>
      </c>
    </row>
    <row r="32" ht="15.75" customHeight="1">
      <c r="A32" s="13" t="str">
        <f t="shared" si="1"/>
        <v/>
      </c>
      <c r="B32" s="6"/>
      <c r="C32" s="6"/>
      <c r="D32" s="15"/>
      <c r="E32" s="6"/>
      <c r="F32" s="13" t="str">
        <f t="array" ref="F32">IF(E32="","",IFERROR(INDEX(Kamus_Kode!$B$5:$B$12,MATCH(E32,Kamus_Kode!$A$5:$A$12,0)),"Kode tidak dikenal"))</f>
        <v/>
      </c>
      <c r="G32" s="6"/>
      <c r="H32" s="6"/>
      <c r="I32" s="6"/>
      <c r="J32" s="17"/>
      <c r="K32" s="17"/>
      <c r="L32" s="17"/>
      <c r="M32" s="20" t="str">
        <f t="shared" si="2"/>
        <v/>
      </c>
      <c r="N32" s="6"/>
      <c r="O32" s="13" t="str">
        <f t="shared" si="3"/>
        <v/>
      </c>
    </row>
    <row r="33" ht="15.75" customHeight="1">
      <c r="A33" s="13" t="str">
        <f t="shared" si="1"/>
        <v/>
      </c>
      <c r="B33" s="6"/>
      <c r="C33" s="6"/>
      <c r="D33" s="15"/>
      <c r="E33" s="6"/>
      <c r="F33" s="13" t="str">
        <f t="array" ref="F33">IF(E33="","",IFERROR(INDEX(Kamus_Kode!$B$5:$B$12,MATCH(E33,Kamus_Kode!$A$5:$A$12,0)),"Kode tidak dikenal"))</f>
        <v/>
      </c>
      <c r="G33" s="6"/>
      <c r="H33" s="6"/>
      <c r="I33" s="6"/>
      <c r="J33" s="17"/>
      <c r="K33" s="17"/>
      <c r="L33" s="17"/>
      <c r="M33" s="20" t="str">
        <f t="shared" si="2"/>
        <v/>
      </c>
      <c r="N33" s="6"/>
      <c r="O33" s="13" t="str">
        <f t="shared" si="3"/>
        <v/>
      </c>
    </row>
    <row r="34" ht="15.75" customHeight="1">
      <c r="A34" s="13" t="str">
        <f t="shared" si="1"/>
        <v/>
      </c>
      <c r="B34" s="6"/>
      <c r="C34" s="6"/>
      <c r="D34" s="15"/>
      <c r="E34" s="6"/>
      <c r="F34" s="13" t="str">
        <f t="array" ref="F34">IF(E34="","",IFERROR(INDEX(Kamus_Kode!$B$5:$B$12,MATCH(E34,Kamus_Kode!$A$5:$A$12,0)),"Kode tidak dikenal"))</f>
        <v/>
      </c>
      <c r="G34" s="6"/>
      <c r="H34" s="6"/>
      <c r="I34" s="6"/>
      <c r="J34" s="17"/>
      <c r="K34" s="17"/>
      <c r="L34" s="17"/>
      <c r="M34" s="20" t="str">
        <f t="shared" si="2"/>
        <v/>
      </c>
      <c r="N34" s="6"/>
      <c r="O34" s="13" t="str">
        <f t="shared" si="3"/>
        <v/>
      </c>
    </row>
    <row r="35" ht="15.75" customHeight="1">
      <c r="A35" s="13" t="str">
        <f t="shared" si="1"/>
        <v/>
      </c>
      <c r="B35" s="6"/>
      <c r="C35" s="6"/>
      <c r="D35" s="15"/>
      <c r="E35" s="6"/>
      <c r="F35" s="13" t="str">
        <f t="array" ref="F35">IF(E35="","",IFERROR(INDEX(Kamus_Kode!$B$5:$B$12,MATCH(E35,Kamus_Kode!$A$5:$A$12,0)),"Kode tidak dikenal"))</f>
        <v/>
      </c>
      <c r="G35" s="6"/>
      <c r="H35" s="6"/>
      <c r="I35" s="6"/>
      <c r="J35" s="17"/>
      <c r="K35" s="17"/>
      <c r="L35" s="17"/>
      <c r="M35" s="20" t="str">
        <f t="shared" si="2"/>
        <v/>
      </c>
      <c r="N35" s="6"/>
      <c r="O35" s="13" t="str">
        <f t="shared" si="3"/>
        <v/>
      </c>
    </row>
    <row r="36" ht="15.75" customHeight="1">
      <c r="A36" s="13" t="str">
        <f t="shared" si="1"/>
        <v/>
      </c>
      <c r="B36" s="6"/>
      <c r="C36" s="6"/>
      <c r="D36" s="15"/>
      <c r="E36" s="6"/>
      <c r="F36" s="13" t="str">
        <f t="array" ref="F36">IF(E36="","",IFERROR(INDEX(Kamus_Kode!$B$5:$B$12,MATCH(E36,Kamus_Kode!$A$5:$A$12,0)),"Kode tidak dikenal"))</f>
        <v/>
      </c>
      <c r="G36" s="6"/>
      <c r="H36" s="6"/>
      <c r="I36" s="6"/>
      <c r="J36" s="17"/>
      <c r="K36" s="17"/>
      <c r="L36" s="17"/>
      <c r="M36" s="20" t="str">
        <f t="shared" si="2"/>
        <v/>
      </c>
      <c r="N36" s="6"/>
      <c r="O36" s="13" t="str">
        <f t="shared" si="3"/>
        <v/>
      </c>
    </row>
    <row r="37" ht="15.75" customHeight="1">
      <c r="A37" s="13" t="str">
        <f t="shared" si="1"/>
        <v/>
      </c>
      <c r="B37" s="6"/>
      <c r="C37" s="6"/>
      <c r="D37" s="15"/>
      <c r="E37" s="6"/>
      <c r="F37" s="13" t="str">
        <f t="array" ref="F37">IF(E37="","",IFERROR(INDEX(Kamus_Kode!$B$5:$B$12,MATCH(E37,Kamus_Kode!$A$5:$A$12,0)),"Kode tidak dikenal"))</f>
        <v/>
      </c>
      <c r="G37" s="6"/>
      <c r="H37" s="6"/>
      <c r="I37" s="6"/>
      <c r="J37" s="17"/>
      <c r="K37" s="17"/>
      <c r="L37" s="17"/>
      <c r="M37" s="20" t="str">
        <f t="shared" si="2"/>
        <v/>
      </c>
      <c r="N37" s="6"/>
      <c r="O37" s="13" t="str">
        <f t="shared" si="3"/>
        <v/>
      </c>
    </row>
    <row r="38" ht="15.75" customHeight="1">
      <c r="A38" s="13" t="str">
        <f t="shared" si="1"/>
        <v/>
      </c>
      <c r="B38" s="6"/>
      <c r="C38" s="6"/>
      <c r="D38" s="15"/>
      <c r="E38" s="6"/>
      <c r="F38" s="13" t="str">
        <f t="array" ref="F38">IF(E38="","",IFERROR(INDEX(Kamus_Kode!$B$5:$B$12,MATCH(E38,Kamus_Kode!$A$5:$A$12,0)),"Kode tidak dikenal"))</f>
        <v/>
      </c>
      <c r="G38" s="6"/>
      <c r="H38" s="6"/>
      <c r="I38" s="6"/>
      <c r="J38" s="17"/>
      <c r="K38" s="17"/>
      <c r="L38" s="17"/>
      <c r="M38" s="20" t="str">
        <f t="shared" si="2"/>
        <v/>
      </c>
      <c r="N38" s="6"/>
      <c r="O38" s="13" t="str">
        <f t="shared" si="3"/>
        <v/>
      </c>
    </row>
    <row r="39" ht="15.75" customHeight="1">
      <c r="A39" s="13" t="str">
        <f t="shared" si="1"/>
        <v/>
      </c>
      <c r="B39" s="6"/>
      <c r="C39" s="6"/>
      <c r="D39" s="15"/>
      <c r="E39" s="6"/>
      <c r="F39" s="13" t="str">
        <f t="array" ref="F39">IF(E39="","",IFERROR(INDEX(Kamus_Kode!$B$5:$B$12,MATCH(E39,Kamus_Kode!$A$5:$A$12,0)),"Kode tidak dikenal"))</f>
        <v/>
      </c>
      <c r="G39" s="6"/>
      <c r="H39" s="6"/>
      <c r="I39" s="6"/>
      <c r="J39" s="17"/>
      <c r="K39" s="17"/>
      <c r="L39" s="17"/>
      <c r="M39" s="20" t="str">
        <f t="shared" si="2"/>
        <v/>
      </c>
      <c r="N39" s="6"/>
      <c r="O39" s="13" t="str">
        <f t="shared" si="3"/>
        <v/>
      </c>
    </row>
    <row r="40" ht="15.75" customHeight="1">
      <c r="A40" s="13" t="str">
        <f t="shared" si="1"/>
        <v/>
      </c>
      <c r="B40" s="6"/>
      <c r="C40" s="6"/>
      <c r="D40" s="15"/>
      <c r="E40" s="6"/>
      <c r="F40" s="13" t="str">
        <f t="array" ref="F40">IF(E40="","",IFERROR(INDEX(Kamus_Kode!$B$5:$B$12,MATCH(E40,Kamus_Kode!$A$5:$A$12,0)),"Kode tidak dikenal"))</f>
        <v/>
      </c>
      <c r="G40" s="6"/>
      <c r="H40" s="6"/>
      <c r="I40" s="6"/>
      <c r="J40" s="17"/>
      <c r="K40" s="17"/>
      <c r="L40" s="17"/>
      <c r="M40" s="20" t="str">
        <f t="shared" si="2"/>
        <v/>
      </c>
      <c r="N40" s="6"/>
      <c r="O40" s="13" t="str">
        <f t="shared" si="3"/>
        <v/>
      </c>
    </row>
    <row r="41" ht="15.75" customHeight="1">
      <c r="A41" s="13" t="str">
        <f t="shared" si="1"/>
        <v/>
      </c>
      <c r="B41" s="6"/>
      <c r="C41" s="6"/>
      <c r="D41" s="15"/>
      <c r="E41" s="6"/>
      <c r="F41" s="13" t="str">
        <f t="array" ref="F41">IF(E41="","",IFERROR(INDEX(Kamus_Kode!$B$5:$B$12,MATCH(E41,Kamus_Kode!$A$5:$A$12,0)),"Kode tidak dikenal"))</f>
        <v/>
      </c>
      <c r="G41" s="6"/>
      <c r="H41" s="6"/>
      <c r="I41" s="6"/>
      <c r="J41" s="17"/>
      <c r="K41" s="17"/>
      <c r="L41" s="17"/>
      <c r="M41" s="20" t="str">
        <f t="shared" si="2"/>
        <v/>
      </c>
      <c r="N41" s="6"/>
      <c r="O41" s="13" t="str">
        <f t="shared" si="3"/>
        <v/>
      </c>
    </row>
    <row r="42" ht="15.75" customHeight="1">
      <c r="A42" s="13" t="str">
        <f t="shared" si="1"/>
        <v/>
      </c>
      <c r="B42" s="6"/>
      <c r="C42" s="6"/>
      <c r="D42" s="15"/>
      <c r="E42" s="6"/>
      <c r="F42" s="13" t="str">
        <f t="array" ref="F42">IF(E42="","",IFERROR(INDEX(Kamus_Kode!$B$5:$B$12,MATCH(E42,Kamus_Kode!$A$5:$A$12,0)),"Kode tidak dikenal"))</f>
        <v/>
      </c>
      <c r="G42" s="6"/>
      <c r="H42" s="6"/>
      <c r="I42" s="6"/>
      <c r="J42" s="17"/>
      <c r="K42" s="17"/>
      <c r="L42" s="17"/>
      <c r="M42" s="20" t="str">
        <f t="shared" si="2"/>
        <v/>
      </c>
      <c r="N42" s="6"/>
      <c r="O42" s="13" t="str">
        <f t="shared" si="3"/>
        <v/>
      </c>
    </row>
    <row r="43" ht="15.75" customHeight="1">
      <c r="A43" s="13" t="str">
        <f t="shared" si="1"/>
        <v/>
      </c>
      <c r="B43" s="6"/>
      <c r="C43" s="6"/>
      <c r="D43" s="15"/>
      <c r="E43" s="6"/>
      <c r="F43" s="13" t="str">
        <f t="array" ref="F43">IF(E43="","",IFERROR(INDEX(Kamus_Kode!$B$5:$B$12,MATCH(E43,Kamus_Kode!$A$5:$A$12,0)),"Kode tidak dikenal"))</f>
        <v/>
      </c>
      <c r="G43" s="6"/>
      <c r="H43" s="6"/>
      <c r="I43" s="6"/>
      <c r="J43" s="17"/>
      <c r="K43" s="17"/>
      <c r="L43" s="17"/>
      <c r="M43" s="20" t="str">
        <f t="shared" si="2"/>
        <v/>
      </c>
      <c r="N43" s="6"/>
      <c r="O43" s="13" t="str">
        <f t="shared" si="3"/>
        <v/>
      </c>
    </row>
    <row r="44" ht="15.75" customHeight="1">
      <c r="A44" s="13" t="str">
        <f t="shared" si="1"/>
        <v/>
      </c>
      <c r="B44" s="6"/>
      <c r="C44" s="6"/>
      <c r="D44" s="15"/>
      <c r="E44" s="6"/>
      <c r="F44" s="13" t="str">
        <f t="array" ref="F44">IF(E44="","",IFERROR(INDEX(Kamus_Kode!$B$5:$B$12,MATCH(E44,Kamus_Kode!$A$5:$A$12,0)),"Kode tidak dikenal"))</f>
        <v/>
      </c>
      <c r="G44" s="6"/>
      <c r="H44" s="6"/>
      <c r="I44" s="6"/>
      <c r="J44" s="17"/>
      <c r="K44" s="17"/>
      <c r="L44" s="17"/>
      <c r="M44" s="20" t="str">
        <f t="shared" si="2"/>
        <v/>
      </c>
      <c r="N44" s="6"/>
      <c r="O44" s="13" t="str">
        <f t="shared" si="3"/>
        <v/>
      </c>
    </row>
    <row r="45" ht="15.75" customHeight="1">
      <c r="A45" s="13" t="str">
        <f t="shared" si="1"/>
        <v/>
      </c>
      <c r="B45" s="6"/>
      <c r="C45" s="6"/>
      <c r="D45" s="15"/>
      <c r="E45" s="6"/>
      <c r="F45" s="13" t="str">
        <f t="array" ref="F45">IF(E45="","",IFERROR(INDEX(Kamus_Kode!$B$5:$B$12,MATCH(E45,Kamus_Kode!$A$5:$A$12,0)),"Kode tidak dikenal"))</f>
        <v/>
      </c>
      <c r="G45" s="6"/>
      <c r="H45" s="6"/>
      <c r="I45" s="6"/>
      <c r="J45" s="17"/>
      <c r="K45" s="17"/>
      <c r="L45" s="17"/>
      <c r="M45" s="20" t="str">
        <f t="shared" si="2"/>
        <v/>
      </c>
      <c r="N45" s="6"/>
      <c r="O45" s="13" t="str">
        <f t="shared" si="3"/>
        <v/>
      </c>
    </row>
    <row r="46" ht="15.75" customHeight="1">
      <c r="A46" s="13" t="str">
        <f t="shared" si="1"/>
        <v/>
      </c>
      <c r="B46" s="6"/>
      <c r="C46" s="6"/>
      <c r="D46" s="15"/>
      <c r="E46" s="6"/>
      <c r="F46" s="13" t="str">
        <f t="array" ref="F46">IF(E46="","",IFERROR(INDEX(Kamus_Kode!$B$5:$B$12,MATCH(E46,Kamus_Kode!$A$5:$A$12,0)),"Kode tidak dikenal"))</f>
        <v/>
      </c>
      <c r="G46" s="6"/>
      <c r="H46" s="6"/>
      <c r="I46" s="6"/>
      <c r="J46" s="17"/>
      <c r="K46" s="17"/>
      <c r="L46" s="17"/>
      <c r="M46" s="20" t="str">
        <f t="shared" si="2"/>
        <v/>
      </c>
      <c r="N46" s="6"/>
      <c r="O46" s="13" t="str">
        <f t="shared" si="3"/>
        <v/>
      </c>
    </row>
    <row r="47" ht="15.75" customHeight="1">
      <c r="A47" s="13" t="str">
        <f t="shared" si="1"/>
        <v/>
      </c>
      <c r="B47" s="6"/>
      <c r="C47" s="6"/>
      <c r="D47" s="15"/>
      <c r="E47" s="6"/>
      <c r="F47" s="13" t="str">
        <f t="array" ref="F47">IF(E47="","",IFERROR(INDEX(Kamus_Kode!$B$5:$B$12,MATCH(E47,Kamus_Kode!$A$5:$A$12,0)),"Kode tidak dikenal"))</f>
        <v/>
      </c>
      <c r="G47" s="6"/>
      <c r="H47" s="6"/>
      <c r="I47" s="6"/>
      <c r="J47" s="17"/>
      <c r="K47" s="17"/>
      <c r="L47" s="17"/>
      <c r="M47" s="20" t="str">
        <f t="shared" si="2"/>
        <v/>
      </c>
      <c r="N47" s="6"/>
      <c r="O47" s="13" t="str">
        <f t="shared" si="3"/>
        <v/>
      </c>
    </row>
    <row r="48" ht="15.75" customHeight="1">
      <c r="A48" s="13" t="str">
        <f t="shared" si="1"/>
        <v/>
      </c>
      <c r="B48" s="6"/>
      <c r="C48" s="6"/>
      <c r="D48" s="15"/>
      <c r="E48" s="6"/>
      <c r="F48" s="13" t="str">
        <f t="array" ref="F48">IF(E48="","",IFERROR(INDEX(Kamus_Kode!$B$5:$B$12,MATCH(E48,Kamus_Kode!$A$5:$A$12,0)),"Kode tidak dikenal"))</f>
        <v/>
      </c>
      <c r="G48" s="6"/>
      <c r="H48" s="6"/>
      <c r="I48" s="6"/>
      <c r="J48" s="17"/>
      <c r="K48" s="17"/>
      <c r="L48" s="17"/>
      <c r="M48" s="20" t="str">
        <f t="shared" si="2"/>
        <v/>
      </c>
      <c r="N48" s="6"/>
      <c r="O48" s="13" t="str">
        <f t="shared" si="3"/>
        <v/>
      </c>
    </row>
    <row r="49" ht="15.75" customHeight="1">
      <c r="A49" s="13" t="str">
        <f t="shared" si="1"/>
        <v/>
      </c>
      <c r="B49" s="6"/>
      <c r="C49" s="6"/>
      <c r="D49" s="15"/>
      <c r="E49" s="6"/>
      <c r="F49" s="13" t="str">
        <f t="array" ref="F49">IF(E49="","",IFERROR(INDEX(Kamus_Kode!$B$5:$B$12,MATCH(E49,Kamus_Kode!$A$5:$A$12,0)),"Kode tidak dikenal"))</f>
        <v/>
      </c>
      <c r="G49" s="6"/>
      <c r="H49" s="6"/>
      <c r="I49" s="6"/>
      <c r="J49" s="17"/>
      <c r="K49" s="17"/>
      <c r="L49" s="17"/>
      <c r="M49" s="20" t="str">
        <f t="shared" si="2"/>
        <v/>
      </c>
      <c r="N49" s="6"/>
      <c r="O49" s="13" t="str">
        <f t="shared" si="3"/>
        <v/>
      </c>
    </row>
    <row r="50" ht="15.75" customHeight="1">
      <c r="A50" s="13" t="str">
        <f t="shared" si="1"/>
        <v/>
      </c>
      <c r="B50" s="6"/>
      <c r="C50" s="6"/>
      <c r="D50" s="15"/>
      <c r="E50" s="6"/>
      <c r="F50" s="13" t="str">
        <f t="array" ref="F50">IF(E50="","",IFERROR(INDEX(Kamus_Kode!$B$5:$B$12,MATCH(E50,Kamus_Kode!$A$5:$A$12,0)),"Kode tidak dikenal"))</f>
        <v/>
      </c>
      <c r="G50" s="6"/>
      <c r="H50" s="6"/>
      <c r="I50" s="6"/>
      <c r="J50" s="17"/>
      <c r="K50" s="17"/>
      <c r="L50" s="17"/>
      <c r="M50" s="20" t="str">
        <f t="shared" si="2"/>
        <v/>
      </c>
      <c r="N50" s="6"/>
      <c r="O50" s="13" t="str">
        <f t="shared" si="3"/>
        <v/>
      </c>
    </row>
    <row r="51" ht="15.75" customHeight="1">
      <c r="A51" s="13" t="str">
        <f t="shared" si="1"/>
        <v/>
      </c>
      <c r="B51" s="6"/>
      <c r="C51" s="6"/>
      <c r="D51" s="15"/>
      <c r="E51" s="6"/>
      <c r="F51" s="13" t="str">
        <f t="array" ref="F51">IF(E51="","",IFERROR(INDEX(Kamus_Kode!$B$5:$B$12,MATCH(E51,Kamus_Kode!$A$5:$A$12,0)),"Kode tidak dikenal"))</f>
        <v/>
      </c>
      <c r="G51" s="6"/>
      <c r="H51" s="6"/>
      <c r="I51" s="6"/>
      <c r="J51" s="17"/>
      <c r="K51" s="17"/>
      <c r="L51" s="17"/>
      <c r="M51" s="20" t="str">
        <f t="shared" si="2"/>
        <v/>
      </c>
      <c r="N51" s="6"/>
      <c r="O51" s="13" t="str">
        <f t="shared" si="3"/>
        <v/>
      </c>
    </row>
    <row r="52" ht="15.75" customHeight="1">
      <c r="A52" s="13" t="str">
        <f t="shared" si="1"/>
        <v/>
      </c>
      <c r="B52" s="6"/>
      <c r="C52" s="6"/>
      <c r="D52" s="15"/>
      <c r="E52" s="6"/>
      <c r="F52" s="13" t="str">
        <f t="array" ref="F52">IF(E52="","",IFERROR(INDEX(Kamus_Kode!$B$5:$B$12,MATCH(E52,Kamus_Kode!$A$5:$A$12,0)),"Kode tidak dikenal"))</f>
        <v/>
      </c>
      <c r="G52" s="6"/>
      <c r="H52" s="6"/>
      <c r="I52" s="6"/>
      <c r="J52" s="17"/>
      <c r="K52" s="17"/>
      <c r="L52" s="17"/>
      <c r="M52" s="20" t="str">
        <f t="shared" si="2"/>
        <v/>
      </c>
      <c r="N52" s="6"/>
      <c r="O52" s="13" t="str">
        <f t="shared" si="3"/>
        <v/>
      </c>
    </row>
    <row r="53" ht="15.75" customHeight="1">
      <c r="A53" s="13" t="str">
        <f t="shared" si="1"/>
        <v/>
      </c>
      <c r="B53" s="6"/>
      <c r="C53" s="6"/>
      <c r="D53" s="15"/>
      <c r="E53" s="6"/>
      <c r="F53" s="13" t="str">
        <f t="array" ref="F53">IF(E53="","",IFERROR(INDEX(Kamus_Kode!$B$5:$B$12,MATCH(E53,Kamus_Kode!$A$5:$A$12,0)),"Kode tidak dikenal"))</f>
        <v/>
      </c>
      <c r="G53" s="6"/>
      <c r="H53" s="6"/>
      <c r="I53" s="6"/>
      <c r="J53" s="17"/>
      <c r="K53" s="17"/>
      <c r="L53" s="17"/>
      <c r="M53" s="20" t="str">
        <f t="shared" si="2"/>
        <v/>
      </c>
      <c r="N53" s="6"/>
      <c r="O53" s="13" t="str">
        <f t="shared" si="3"/>
        <v/>
      </c>
    </row>
    <row r="54" ht="15.75" customHeight="1">
      <c r="A54" s="13" t="str">
        <f t="shared" si="1"/>
        <v/>
      </c>
      <c r="B54" s="6"/>
      <c r="C54" s="6"/>
      <c r="D54" s="15"/>
      <c r="E54" s="6"/>
      <c r="F54" s="13" t="str">
        <f t="array" ref="F54">IF(E54="","",IFERROR(INDEX(Kamus_Kode!$B$5:$B$12,MATCH(E54,Kamus_Kode!$A$5:$A$12,0)),"Kode tidak dikenal"))</f>
        <v/>
      </c>
      <c r="G54" s="6"/>
      <c r="H54" s="6"/>
      <c r="I54" s="6"/>
      <c r="J54" s="17"/>
      <c r="K54" s="17"/>
      <c r="L54" s="17"/>
      <c r="M54" s="20" t="str">
        <f t="shared" si="2"/>
        <v/>
      </c>
      <c r="N54" s="6"/>
      <c r="O54" s="13" t="str">
        <f t="shared" si="3"/>
        <v/>
      </c>
    </row>
    <row r="55" ht="15.75" customHeight="1">
      <c r="A55" s="13" t="str">
        <f t="shared" si="1"/>
        <v/>
      </c>
      <c r="B55" s="6"/>
      <c r="C55" s="6"/>
      <c r="D55" s="15"/>
      <c r="E55" s="6"/>
      <c r="F55" s="13" t="str">
        <f t="array" ref="F55">IF(E55="","",IFERROR(INDEX(Kamus_Kode!$B$5:$B$12,MATCH(E55,Kamus_Kode!$A$5:$A$12,0)),"Kode tidak dikenal"))</f>
        <v/>
      </c>
      <c r="G55" s="6"/>
      <c r="H55" s="6"/>
      <c r="I55" s="6"/>
      <c r="J55" s="17"/>
      <c r="K55" s="17"/>
      <c r="L55" s="17"/>
      <c r="M55" s="20" t="str">
        <f t="shared" si="2"/>
        <v/>
      </c>
      <c r="N55" s="6"/>
      <c r="O55" s="13" t="str">
        <f t="shared" si="3"/>
        <v/>
      </c>
    </row>
    <row r="56" ht="15.75" customHeight="1">
      <c r="A56" s="13" t="str">
        <f t="shared" si="1"/>
        <v/>
      </c>
      <c r="B56" s="6"/>
      <c r="C56" s="6"/>
      <c r="D56" s="15"/>
      <c r="E56" s="6"/>
      <c r="F56" s="13" t="str">
        <f t="array" ref="F56">IF(E56="","",IFERROR(INDEX(Kamus_Kode!$B$5:$B$12,MATCH(E56,Kamus_Kode!$A$5:$A$12,0)),"Kode tidak dikenal"))</f>
        <v/>
      </c>
      <c r="G56" s="6"/>
      <c r="H56" s="6"/>
      <c r="I56" s="6"/>
      <c r="J56" s="17"/>
      <c r="K56" s="17"/>
      <c r="L56" s="17"/>
      <c r="M56" s="20" t="str">
        <f t="shared" si="2"/>
        <v/>
      </c>
      <c r="N56" s="6"/>
      <c r="O56" s="13" t="str">
        <f t="shared" si="3"/>
        <v/>
      </c>
    </row>
    <row r="57" ht="15.75" customHeight="1">
      <c r="A57" s="13" t="str">
        <f t="shared" si="1"/>
        <v/>
      </c>
      <c r="B57" s="6"/>
      <c r="C57" s="6"/>
      <c r="D57" s="15"/>
      <c r="E57" s="6"/>
      <c r="F57" s="13" t="str">
        <f t="array" ref="F57">IF(E57="","",IFERROR(INDEX(Kamus_Kode!$B$5:$B$12,MATCH(E57,Kamus_Kode!$A$5:$A$12,0)),"Kode tidak dikenal"))</f>
        <v/>
      </c>
      <c r="G57" s="6"/>
      <c r="H57" s="6"/>
      <c r="I57" s="6"/>
      <c r="J57" s="17"/>
      <c r="K57" s="17"/>
      <c r="L57" s="17"/>
      <c r="M57" s="20" t="str">
        <f t="shared" si="2"/>
        <v/>
      </c>
      <c r="N57" s="6"/>
      <c r="O57" s="13" t="str">
        <f t="shared" si="3"/>
        <v/>
      </c>
    </row>
    <row r="58" ht="15.75" customHeight="1">
      <c r="A58" s="13" t="str">
        <f t="shared" si="1"/>
        <v/>
      </c>
      <c r="B58" s="6"/>
      <c r="C58" s="6"/>
      <c r="D58" s="15"/>
      <c r="E58" s="6"/>
      <c r="F58" s="13" t="str">
        <f t="array" ref="F58">IF(E58="","",IFERROR(INDEX(Kamus_Kode!$B$5:$B$12,MATCH(E58,Kamus_Kode!$A$5:$A$12,0)),"Kode tidak dikenal"))</f>
        <v/>
      </c>
      <c r="G58" s="6"/>
      <c r="H58" s="6"/>
      <c r="I58" s="6"/>
      <c r="J58" s="17"/>
      <c r="K58" s="17"/>
      <c r="L58" s="17"/>
      <c r="M58" s="20" t="str">
        <f t="shared" si="2"/>
        <v/>
      </c>
      <c r="N58" s="6"/>
      <c r="O58" s="13" t="str">
        <f t="shared" si="3"/>
        <v/>
      </c>
    </row>
    <row r="59" ht="15.75" customHeight="1">
      <c r="A59" s="13" t="str">
        <f t="shared" si="1"/>
        <v/>
      </c>
      <c r="B59" s="6"/>
      <c r="C59" s="6"/>
      <c r="D59" s="15"/>
      <c r="E59" s="6"/>
      <c r="F59" s="13" t="str">
        <f t="array" ref="F59">IF(E59="","",IFERROR(INDEX(Kamus_Kode!$B$5:$B$12,MATCH(E59,Kamus_Kode!$A$5:$A$12,0)),"Kode tidak dikenal"))</f>
        <v/>
      </c>
      <c r="G59" s="6"/>
      <c r="H59" s="6"/>
      <c r="I59" s="6"/>
      <c r="J59" s="17"/>
      <c r="K59" s="17"/>
      <c r="L59" s="17"/>
      <c r="M59" s="20" t="str">
        <f t="shared" si="2"/>
        <v/>
      </c>
      <c r="N59" s="6"/>
      <c r="O59" s="13" t="str">
        <f t="shared" si="3"/>
        <v/>
      </c>
    </row>
    <row r="60" ht="15.75" customHeight="1">
      <c r="A60" s="13" t="str">
        <f t="shared" si="1"/>
        <v/>
      </c>
      <c r="B60" s="6"/>
      <c r="C60" s="6"/>
      <c r="D60" s="15"/>
      <c r="E60" s="6"/>
      <c r="F60" s="13" t="str">
        <f t="array" ref="F60">IF(E60="","",IFERROR(INDEX(Kamus_Kode!$B$5:$B$12,MATCH(E60,Kamus_Kode!$A$5:$A$12,0)),"Kode tidak dikenal"))</f>
        <v/>
      </c>
      <c r="G60" s="6"/>
      <c r="H60" s="6"/>
      <c r="I60" s="6"/>
      <c r="J60" s="17"/>
      <c r="K60" s="17"/>
      <c r="L60" s="17"/>
      <c r="M60" s="20" t="str">
        <f t="shared" si="2"/>
        <v/>
      </c>
      <c r="N60" s="6"/>
      <c r="O60" s="13" t="str">
        <f t="shared" si="3"/>
        <v/>
      </c>
    </row>
    <row r="61" ht="15.75" customHeight="1">
      <c r="A61" s="13" t="str">
        <f t="shared" si="1"/>
        <v/>
      </c>
      <c r="B61" s="6"/>
      <c r="C61" s="6"/>
      <c r="D61" s="15"/>
      <c r="E61" s="6"/>
      <c r="F61" s="13" t="str">
        <f t="array" ref="F61">IF(E61="","",IFERROR(INDEX(Kamus_Kode!$B$5:$B$12,MATCH(E61,Kamus_Kode!$A$5:$A$12,0)),"Kode tidak dikenal"))</f>
        <v/>
      </c>
      <c r="G61" s="6"/>
      <c r="H61" s="6"/>
      <c r="I61" s="6"/>
      <c r="J61" s="17"/>
      <c r="K61" s="17"/>
      <c r="L61" s="17"/>
      <c r="M61" s="20" t="str">
        <f t="shared" si="2"/>
        <v/>
      </c>
      <c r="N61" s="6"/>
      <c r="O61" s="13" t="str">
        <f t="shared" si="3"/>
        <v/>
      </c>
    </row>
    <row r="62" ht="15.75" customHeight="1">
      <c r="A62" s="13" t="str">
        <f t="shared" si="1"/>
        <v/>
      </c>
      <c r="B62" s="6"/>
      <c r="C62" s="6"/>
      <c r="D62" s="15"/>
      <c r="E62" s="6"/>
      <c r="F62" s="13" t="str">
        <f t="array" ref="F62">IF(E62="","",IFERROR(INDEX(Kamus_Kode!$B$5:$B$12,MATCH(E62,Kamus_Kode!$A$5:$A$12,0)),"Kode tidak dikenal"))</f>
        <v/>
      </c>
      <c r="G62" s="6"/>
      <c r="H62" s="6"/>
      <c r="I62" s="6"/>
      <c r="J62" s="17"/>
      <c r="K62" s="17"/>
      <c r="L62" s="17"/>
      <c r="M62" s="20" t="str">
        <f t="shared" si="2"/>
        <v/>
      </c>
      <c r="N62" s="6"/>
      <c r="O62" s="13" t="str">
        <f t="shared" si="3"/>
        <v/>
      </c>
    </row>
    <row r="63" ht="15.75" customHeight="1">
      <c r="A63" s="13" t="str">
        <f t="shared" si="1"/>
        <v/>
      </c>
      <c r="B63" s="6"/>
      <c r="C63" s="6"/>
      <c r="D63" s="15"/>
      <c r="E63" s="6"/>
      <c r="F63" s="13" t="str">
        <f t="array" ref="F63">IF(E63="","",IFERROR(INDEX(Kamus_Kode!$B$5:$B$12,MATCH(E63,Kamus_Kode!$A$5:$A$12,0)),"Kode tidak dikenal"))</f>
        <v/>
      </c>
      <c r="G63" s="6"/>
      <c r="H63" s="6"/>
      <c r="I63" s="6"/>
      <c r="J63" s="17"/>
      <c r="K63" s="17"/>
      <c r="L63" s="17"/>
      <c r="M63" s="20" t="str">
        <f t="shared" si="2"/>
        <v/>
      </c>
      <c r="N63" s="6"/>
      <c r="O63" s="13" t="str">
        <f t="shared" si="3"/>
        <v/>
      </c>
    </row>
    <row r="64" ht="15.75" customHeight="1">
      <c r="A64" s="13" t="str">
        <f t="shared" si="1"/>
        <v/>
      </c>
      <c r="B64" s="6"/>
      <c r="C64" s="6"/>
      <c r="D64" s="15"/>
      <c r="E64" s="6"/>
      <c r="F64" s="13" t="str">
        <f t="array" ref="F64">IF(E64="","",IFERROR(INDEX(Kamus_Kode!$B$5:$B$12,MATCH(E64,Kamus_Kode!$A$5:$A$12,0)),"Kode tidak dikenal"))</f>
        <v/>
      </c>
      <c r="G64" s="6"/>
      <c r="H64" s="6"/>
      <c r="I64" s="6"/>
      <c r="J64" s="17"/>
      <c r="K64" s="17"/>
      <c r="L64" s="17"/>
      <c r="M64" s="20" t="str">
        <f t="shared" si="2"/>
        <v/>
      </c>
      <c r="N64" s="6"/>
      <c r="O64" s="13" t="str">
        <f t="shared" si="3"/>
        <v/>
      </c>
    </row>
    <row r="65" ht="15.75" customHeight="1">
      <c r="A65" s="13" t="str">
        <f t="shared" si="1"/>
        <v/>
      </c>
      <c r="B65" s="6"/>
      <c r="C65" s="6"/>
      <c r="D65" s="15"/>
      <c r="E65" s="6"/>
      <c r="F65" s="13" t="str">
        <f t="array" ref="F65">IF(E65="","",IFERROR(INDEX(Kamus_Kode!$B$5:$B$12,MATCH(E65,Kamus_Kode!$A$5:$A$12,0)),"Kode tidak dikenal"))</f>
        <v/>
      </c>
      <c r="G65" s="6"/>
      <c r="H65" s="6"/>
      <c r="I65" s="6"/>
      <c r="J65" s="17"/>
      <c r="K65" s="17"/>
      <c r="L65" s="17"/>
      <c r="M65" s="20" t="str">
        <f t="shared" si="2"/>
        <v/>
      </c>
      <c r="N65" s="6"/>
      <c r="O65" s="13" t="str">
        <f t="shared" si="3"/>
        <v/>
      </c>
    </row>
    <row r="66" ht="15.75" customHeight="1">
      <c r="A66" s="13" t="str">
        <f t="shared" si="1"/>
        <v/>
      </c>
      <c r="B66" s="6"/>
      <c r="C66" s="6"/>
      <c r="D66" s="15"/>
      <c r="E66" s="6"/>
      <c r="F66" s="13" t="str">
        <f t="array" ref="F66">IF(E66="","",IFERROR(INDEX(Kamus_Kode!$B$5:$B$12,MATCH(E66,Kamus_Kode!$A$5:$A$12,0)),"Kode tidak dikenal"))</f>
        <v/>
      </c>
      <c r="G66" s="6"/>
      <c r="H66" s="6"/>
      <c r="I66" s="6"/>
      <c r="J66" s="17"/>
      <c r="K66" s="17"/>
      <c r="L66" s="17"/>
      <c r="M66" s="20" t="str">
        <f t="shared" si="2"/>
        <v/>
      </c>
      <c r="N66" s="6"/>
      <c r="O66" s="13" t="str">
        <f t="shared" si="3"/>
        <v/>
      </c>
    </row>
    <row r="67" ht="15.75" customHeight="1">
      <c r="A67" s="13" t="str">
        <f t="shared" si="1"/>
        <v/>
      </c>
      <c r="B67" s="6"/>
      <c r="C67" s="6"/>
      <c r="D67" s="15"/>
      <c r="E67" s="6"/>
      <c r="F67" s="13" t="str">
        <f t="array" ref="F67">IF(E67="","",IFERROR(INDEX(Kamus_Kode!$B$5:$B$12,MATCH(E67,Kamus_Kode!$A$5:$A$12,0)),"Kode tidak dikenal"))</f>
        <v/>
      </c>
      <c r="G67" s="6"/>
      <c r="H67" s="6"/>
      <c r="I67" s="6"/>
      <c r="J67" s="17"/>
      <c r="K67" s="17"/>
      <c r="L67" s="17"/>
      <c r="M67" s="20" t="str">
        <f t="shared" si="2"/>
        <v/>
      </c>
      <c r="N67" s="6"/>
      <c r="O67" s="13" t="str">
        <f t="shared" si="3"/>
        <v/>
      </c>
    </row>
    <row r="68" ht="15.75" customHeight="1">
      <c r="A68" s="13" t="str">
        <f t="shared" si="1"/>
        <v/>
      </c>
      <c r="B68" s="6"/>
      <c r="C68" s="6"/>
      <c r="D68" s="15"/>
      <c r="E68" s="6"/>
      <c r="F68" s="13" t="str">
        <f t="array" ref="F68">IF(E68="","",IFERROR(INDEX(Kamus_Kode!$B$5:$B$12,MATCH(E68,Kamus_Kode!$A$5:$A$12,0)),"Kode tidak dikenal"))</f>
        <v/>
      </c>
      <c r="G68" s="6"/>
      <c r="H68" s="6"/>
      <c r="I68" s="6"/>
      <c r="J68" s="17"/>
      <c r="K68" s="17"/>
      <c r="L68" s="17"/>
      <c r="M68" s="20" t="str">
        <f t="shared" si="2"/>
        <v/>
      </c>
      <c r="N68" s="6"/>
      <c r="O68" s="13" t="str">
        <f t="shared" si="3"/>
        <v/>
      </c>
    </row>
    <row r="69" ht="15.75" customHeight="1">
      <c r="A69" s="13" t="str">
        <f t="shared" si="1"/>
        <v/>
      </c>
      <c r="B69" s="6"/>
      <c r="C69" s="6"/>
      <c r="D69" s="15"/>
      <c r="E69" s="6"/>
      <c r="F69" s="13" t="str">
        <f t="array" ref="F69">IF(E69="","",IFERROR(INDEX(Kamus_Kode!$B$5:$B$12,MATCH(E69,Kamus_Kode!$A$5:$A$12,0)),"Kode tidak dikenal"))</f>
        <v/>
      </c>
      <c r="G69" s="6"/>
      <c r="H69" s="6"/>
      <c r="I69" s="6"/>
      <c r="J69" s="17"/>
      <c r="K69" s="17"/>
      <c r="L69" s="17"/>
      <c r="M69" s="20" t="str">
        <f t="shared" si="2"/>
        <v/>
      </c>
      <c r="N69" s="6"/>
      <c r="O69" s="13" t="str">
        <f t="shared" si="3"/>
        <v/>
      </c>
    </row>
    <row r="70" ht="15.75" customHeight="1">
      <c r="A70" s="13" t="str">
        <f t="shared" si="1"/>
        <v/>
      </c>
      <c r="B70" s="6"/>
      <c r="C70" s="6"/>
      <c r="D70" s="15"/>
      <c r="E70" s="6"/>
      <c r="F70" s="13" t="str">
        <f t="array" ref="F70">IF(E70="","",IFERROR(INDEX(Kamus_Kode!$B$5:$B$12,MATCH(E70,Kamus_Kode!$A$5:$A$12,0)),"Kode tidak dikenal"))</f>
        <v/>
      </c>
      <c r="G70" s="6"/>
      <c r="H70" s="6"/>
      <c r="I70" s="6"/>
      <c r="J70" s="17"/>
      <c r="K70" s="17"/>
      <c r="L70" s="17"/>
      <c r="M70" s="20" t="str">
        <f t="shared" si="2"/>
        <v/>
      </c>
      <c r="N70" s="6"/>
      <c r="O70" s="13" t="str">
        <f t="shared" si="3"/>
        <v/>
      </c>
    </row>
    <row r="71" ht="15.75" customHeight="1">
      <c r="A71" s="13" t="str">
        <f t="shared" si="1"/>
        <v/>
      </c>
      <c r="B71" s="6"/>
      <c r="C71" s="6"/>
      <c r="D71" s="15"/>
      <c r="E71" s="6"/>
      <c r="F71" s="13" t="str">
        <f t="array" ref="F71">IF(E71="","",IFERROR(INDEX(Kamus_Kode!$B$5:$B$12,MATCH(E71,Kamus_Kode!$A$5:$A$12,0)),"Kode tidak dikenal"))</f>
        <v/>
      </c>
      <c r="G71" s="6"/>
      <c r="H71" s="6"/>
      <c r="I71" s="6"/>
      <c r="J71" s="17"/>
      <c r="K71" s="17"/>
      <c r="L71" s="17"/>
      <c r="M71" s="20" t="str">
        <f t="shared" si="2"/>
        <v/>
      </c>
      <c r="N71" s="6"/>
      <c r="O71" s="13" t="str">
        <f t="shared" si="3"/>
        <v/>
      </c>
    </row>
    <row r="72" ht="15.75" customHeight="1">
      <c r="A72" s="13" t="str">
        <f t="shared" si="1"/>
        <v/>
      </c>
      <c r="B72" s="6"/>
      <c r="C72" s="6"/>
      <c r="D72" s="15"/>
      <c r="E72" s="6"/>
      <c r="F72" s="13" t="str">
        <f t="array" ref="F72">IF(E72="","",IFERROR(INDEX(Kamus_Kode!$B$5:$B$12,MATCH(E72,Kamus_Kode!$A$5:$A$12,0)),"Kode tidak dikenal"))</f>
        <v/>
      </c>
      <c r="G72" s="6"/>
      <c r="H72" s="6"/>
      <c r="I72" s="6"/>
      <c r="J72" s="17"/>
      <c r="K72" s="17"/>
      <c r="L72" s="17"/>
      <c r="M72" s="20" t="str">
        <f t="shared" si="2"/>
        <v/>
      </c>
      <c r="N72" s="6"/>
      <c r="O72" s="13" t="str">
        <f t="shared" si="3"/>
        <v/>
      </c>
    </row>
    <row r="73" ht="15.75" customHeight="1">
      <c r="A73" s="13" t="str">
        <f t="shared" si="1"/>
        <v/>
      </c>
      <c r="B73" s="6"/>
      <c r="C73" s="6"/>
      <c r="D73" s="15"/>
      <c r="E73" s="6"/>
      <c r="F73" s="13" t="str">
        <f t="array" ref="F73">IF(E73="","",IFERROR(INDEX(Kamus_Kode!$B$5:$B$12,MATCH(E73,Kamus_Kode!$A$5:$A$12,0)),"Kode tidak dikenal"))</f>
        <v/>
      </c>
      <c r="G73" s="6"/>
      <c r="H73" s="6"/>
      <c r="I73" s="6"/>
      <c r="J73" s="17"/>
      <c r="K73" s="17"/>
      <c r="L73" s="17"/>
      <c r="M73" s="20" t="str">
        <f t="shared" si="2"/>
        <v/>
      </c>
      <c r="N73" s="6"/>
      <c r="O73" s="13" t="str">
        <f t="shared" si="3"/>
        <v/>
      </c>
    </row>
    <row r="74" ht="15.75" customHeight="1">
      <c r="A74" s="13" t="str">
        <f t="shared" si="1"/>
        <v/>
      </c>
      <c r="B74" s="6"/>
      <c r="C74" s="6"/>
      <c r="D74" s="15"/>
      <c r="E74" s="6"/>
      <c r="F74" s="13" t="str">
        <f t="array" ref="F74">IF(E74="","",IFERROR(INDEX(Kamus_Kode!$B$5:$B$12,MATCH(E74,Kamus_Kode!$A$5:$A$12,0)),"Kode tidak dikenal"))</f>
        <v/>
      </c>
      <c r="G74" s="6"/>
      <c r="H74" s="6"/>
      <c r="I74" s="6"/>
      <c r="J74" s="17"/>
      <c r="K74" s="17"/>
      <c r="L74" s="17"/>
      <c r="M74" s="20" t="str">
        <f t="shared" si="2"/>
        <v/>
      </c>
      <c r="N74" s="6"/>
      <c r="O74" s="13" t="str">
        <f t="shared" si="3"/>
        <v/>
      </c>
    </row>
    <row r="75" ht="15.75" customHeight="1">
      <c r="A75" s="13" t="str">
        <f t="shared" si="1"/>
        <v/>
      </c>
      <c r="B75" s="6"/>
      <c r="C75" s="6"/>
      <c r="D75" s="15"/>
      <c r="E75" s="6"/>
      <c r="F75" s="13" t="str">
        <f t="array" ref="F75">IF(E75="","",IFERROR(INDEX(Kamus_Kode!$B$5:$B$12,MATCH(E75,Kamus_Kode!$A$5:$A$12,0)),"Kode tidak dikenal"))</f>
        <v/>
      </c>
      <c r="G75" s="6"/>
      <c r="H75" s="6"/>
      <c r="I75" s="6"/>
      <c r="J75" s="17"/>
      <c r="K75" s="17"/>
      <c r="L75" s="17"/>
      <c r="M75" s="20" t="str">
        <f t="shared" si="2"/>
        <v/>
      </c>
      <c r="N75" s="6"/>
      <c r="O75" s="13" t="str">
        <f t="shared" si="3"/>
        <v/>
      </c>
    </row>
    <row r="76" ht="15.75" customHeight="1">
      <c r="A76" s="13" t="str">
        <f t="shared" si="1"/>
        <v/>
      </c>
      <c r="B76" s="6"/>
      <c r="C76" s="6"/>
      <c r="D76" s="15"/>
      <c r="E76" s="6"/>
      <c r="F76" s="13" t="str">
        <f t="array" ref="F76">IF(E76="","",IFERROR(INDEX(Kamus_Kode!$B$5:$B$12,MATCH(E76,Kamus_Kode!$A$5:$A$12,0)),"Kode tidak dikenal"))</f>
        <v/>
      </c>
      <c r="G76" s="6"/>
      <c r="H76" s="6"/>
      <c r="I76" s="6"/>
      <c r="J76" s="17"/>
      <c r="K76" s="17"/>
      <c r="L76" s="17"/>
      <c r="M76" s="20" t="str">
        <f t="shared" si="2"/>
        <v/>
      </c>
      <c r="N76" s="6"/>
      <c r="O76" s="13" t="str">
        <f t="shared" si="3"/>
        <v/>
      </c>
    </row>
    <row r="77" ht="15.75" customHeight="1">
      <c r="A77" s="13" t="str">
        <f t="shared" si="1"/>
        <v/>
      </c>
      <c r="B77" s="6"/>
      <c r="C77" s="6"/>
      <c r="D77" s="15"/>
      <c r="E77" s="6"/>
      <c r="F77" s="13" t="str">
        <f t="array" ref="F77">IF(E77="","",IFERROR(INDEX(Kamus_Kode!$B$5:$B$12,MATCH(E77,Kamus_Kode!$A$5:$A$12,0)),"Kode tidak dikenal"))</f>
        <v/>
      </c>
      <c r="G77" s="6"/>
      <c r="H77" s="6"/>
      <c r="I77" s="6"/>
      <c r="J77" s="17"/>
      <c r="K77" s="17"/>
      <c r="L77" s="17"/>
      <c r="M77" s="20" t="str">
        <f t="shared" si="2"/>
        <v/>
      </c>
      <c r="N77" s="6"/>
      <c r="O77" s="13" t="str">
        <f t="shared" si="3"/>
        <v/>
      </c>
    </row>
    <row r="78" ht="15.75" customHeight="1">
      <c r="A78" s="13" t="str">
        <f t="shared" si="1"/>
        <v/>
      </c>
      <c r="B78" s="6"/>
      <c r="C78" s="6"/>
      <c r="D78" s="15"/>
      <c r="E78" s="6"/>
      <c r="F78" s="13" t="str">
        <f t="array" ref="F78">IF(E78="","",IFERROR(INDEX(Kamus_Kode!$B$5:$B$12,MATCH(E78,Kamus_Kode!$A$5:$A$12,0)),"Kode tidak dikenal"))</f>
        <v/>
      </c>
      <c r="G78" s="6"/>
      <c r="H78" s="6"/>
      <c r="I78" s="6"/>
      <c r="J78" s="17"/>
      <c r="K78" s="17"/>
      <c r="L78" s="17"/>
      <c r="M78" s="20" t="str">
        <f t="shared" si="2"/>
        <v/>
      </c>
      <c r="N78" s="6"/>
      <c r="O78" s="13" t="str">
        <f t="shared" si="3"/>
        <v/>
      </c>
    </row>
    <row r="79" ht="15.75" customHeight="1">
      <c r="A79" s="13" t="str">
        <f t="shared" si="1"/>
        <v/>
      </c>
      <c r="B79" s="6"/>
      <c r="C79" s="6"/>
      <c r="D79" s="15"/>
      <c r="E79" s="6"/>
      <c r="F79" s="13" t="str">
        <f t="array" ref="F79">IF(E79="","",IFERROR(INDEX(Kamus_Kode!$B$5:$B$12,MATCH(E79,Kamus_Kode!$A$5:$A$12,0)),"Kode tidak dikenal"))</f>
        <v/>
      </c>
      <c r="G79" s="6"/>
      <c r="H79" s="6"/>
      <c r="I79" s="6"/>
      <c r="J79" s="17"/>
      <c r="K79" s="17"/>
      <c r="L79" s="17"/>
      <c r="M79" s="20" t="str">
        <f t="shared" si="2"/>
        <v/>
      </c>
      <c r="N79" s="6"/>
      <c r="O79" s="13" t="str">
        <f t="shared" si="3"/>
        <v/>
      </c>
    </row>
    <row r="80" ht="15.75" customHeight="1">
      <c r="A80" s="13" t="str">
        <f t="shared" si="1"/>
        <v/>
      </c>
      <c r="B80" s="6"/>
      <c r="C80" s="6"/>
      <c r="D80" s="15"/>
      <c r="E80" s="6"/>
      <c r="F80" s="13" t="str">
        <f t="array" ref="F80">IF(E80="","",IFERROR(INDEX(Kamus_Kode!$B$5:$B$12,MATCH(E80,Kamus_Kode!$A$5:$A$12,0)),"Kode tidak dikenal"))</f>
        <v/>
      </c>
      <c r="G80" s="6"/>
      <c r="H80" s="6"/>
      <c r="I80" s="6"/>
      <c r="J80" s="17"/>
      <c r="K80" s="17"/>
      <c r="L80" s="17"/>
      <c r="M80" s="20" t="str">
        <f t="shared" si="2"/>
        <v/>
      </c>
      <c r="N80" s="6"/>
      <c r="O80" s="13" t="str">
        <f t="shared" si="3"/>
        <v/>
      </c>
    </row>
    <row r="81" ht="15.75" customHeight="1">
      <c r="A81" s="13" t="str">
        <f t="shared" si="1"/>
        <v/>
      </c>
      <c r="B81" s="6"/>
      <c r="C81" s="6"/>
      <c r="D81" s="15"/>
      <c r="E81" s="6"/>
      <c r="F81" s="13" t="str">
        <f t="array" ref="F81">IF(E81="","",IFERROR(INDEX(Kamus_Kode!$B$5:$B$12,MATCH(E81,Kamus_Kode!$A$5:$A$12,0)),"Kode tidak dikenal"))</f>
        <v/>
      </c>
      <c r="G81" s="6"/>
      <c r="H81" s="6"/>
      <c r="I81" s="6"/>
      <c r="J81" s="17"/>
      <c r="K81" s="17"/>
      <c r="L81" s="17"/>
      <c r="M81" s="20" t="str">
        <f t="shared" si="2"/>
        <v/>
      </c>
      <c r="N81" s="6"/>
      <c r="O81" s="13" t="str">
        <f t="shared" si="3"/>
        <v/>
      </c>
    </row>
    <row r="82" ht="15.75" customHeight="1">
      <c r="A82" s="13" t="str">
        <f t="shared" si="1"/>
        <v/>
      </c>
      <c r="B82" s="6"/>
      <c r="C82" s="6"/>
      <c r="D82" s="15"/>
      <c r="E82" s="6"/>
      <c r="F82" s="13" t="str">
        <f t="array" ref="F82">IF(E82="","",IFERROR(INDEX(Kamus_Kode!$B$5:$B$12,MATCH(E82,Kamus_Kode!$A$5:$A$12,0)),"Kode tidak dikenal"))</f>
        <v/>
      </c>
      <c r="G82" s="6"/>
      <c r="H82" s="6"/>
      <c r="I82" s="6"/>
      <c r="J82" s="17"/>
      <c r="K82" s="17"/>
      <c r="L82" s="17"/>
      <c r="M82" s="20" t="str">
        <f t="shared" si="2"/>
        <v/>
      </c>
      <c r="N82" s="6"/>
      <c r="O82" s="13" t="str">
        <f t="shared" si="3"/>
        <v/>
      </c>
    </row>
    <row r="83" ht="15.75" customHeight="1">
      <c r="A83" s="13" t="str">
        <f t="shared" si="1"/>
        <v/>
      </c>
      <c r="B83" s="6"/>
      <c r="C83" s="6"/>
      <c r="D83" s="15"/>
      <c r="E83" s="6"/>
      <c r="F83" s="13" t="str">
        <f t="array" ref="F83">IF(E83="","",IFERROR(INDEX(Kamus_Kode!$B$5:$B$12,MATCH(E83,Kamus_Kode!$A$5:$A$12,0)),"Kode tidak dikenal"))</f>
        <v/>
      </c>
      <c r="G83" s="6"/>
      <c r="H83" s="6"/>
      <c r="I83" s="6"/>
      <c r="J83" s="17"/>
      <c r="K83" s="17"/>
      <c r="L83" s="17"/>
      <c r="M83" s="20" t="str">
        <f t="shared" si="2"/>
        <v/>
      </c>
      <c r="N83" s="6"/>
      <c r="O83" s="13" t="str">
        <f t="shared" si="3"/>
        <v/>
      </c>
    </row>
    <row r="84" ht="15.75" customHeight="1">
      <c r="A84" s="13" t="str">
        <f t="shared" si="1"/>
        <v/>
      </c>
      <c r="B84" s="6"/>
      <c r="C84" s="6"/>
      <c r="D84" s="15"/>
      <c r="E84" s="6"/>
      <c r="F84" s="13" t="str">
        <f t="array" ref="F84">IF(E84="","",IFERROR(INDEX(Kamus_Kode!$B$5:$B$12,MATCH(E84,Kamus_Kode!$A$5:$A$12,0)),"Kode tidak dikenal"))</f>
        <v/>
      </c>
      <c r="G84" s="6"/>
      <c r="H84" s="6"/>
      <c r="I84" s="6"/>
      <c r="J84" s="17"/>
      <c r="K84" s="17"/>
      <c r="L84" s="17"/>
      <c r="M84" s="20" t="str">
        <f t="shared" si="2"/>
        <v/>
      </c>
      <c r="N84" s="6"/>
      <c r="O84" s="13" t="str">
        <f t="shared" si="3"/>
        <v/>
      </c>
    </row>
    <row r="85" ht="15.75" customHeight="1">
      <c r="A85" s="13" t="str">
        <f t="shared" si="1"/>
        <v/>
      </c>
      <c r="B85" s="6"/>
      <c r="C85" s="6"/>
      <c r="D85" s="15"/>
      <c r="E85" s="6"/>
      <c r="F85" s="13" t="str">
        <f t="array" ref="F85">IF(E85="","",IFERROR(INDEX(Kamus_Kode!$B$5:$B$12,MATCH(E85,Kamus_Kode!$A$5:$A$12,0)),"Kode tidak dikenal"))</f>
        <v/>
      </c>
      <c r="G85" s="6"/>
      <c r="H85" s="6"/>
      <c r="I85" s="6"/>
      <c r="J85" s="17"/>
      <c r="K85" s="17"/>
      <c r="L85" s="17"/>
      <c r="M85" s="20" t="str">
        <f t="shared" si="2"/>
        <v/>
      </c>
      <c r="N85" s="6"/>
      <c r="O85" s="13" t="str">
        <f t="shared" si="3"/>
        <v/>
      </c>
    </row>
    <row r="86" ht="15.75" customHeight="1">
      <c r="A86" s="13" t="str">
        <f t="shared" si="1"/>
        <v/>
      </c>
      <c r="B86" s="6"/>
      <c r="C86" s="6"/>
      <c r="D86" s="15"/>
      <c r="E86" s="6"/>
      <c r="F86" s="13" t="str">
        <f t="array" ref="F86">IF(E86="","",IFERROR(INDEX(Kamus_Kode!$B$5:$B$12,MATCH(E86,Kamus_Kode!$A$5:$A$12,0)),"Kode tidak dikenal"))</f>
        <v/>
      </c>
      <c r="G86" s="6"/>
      <c r="H86" s="6"/>
      <c r="I86" s="6"/>
      <c r="J86" s="17"/>
      <c r="K86" s="17"/>
      <c r="L86" s="17"/>
      <c r="M86" s="20" t="str">
        <f t="shared" si="2"/>
        <v/>
      </c>
      <c r="N86" s="6"/>
      <c r="O86" s="13" t="str">
        <f t="shared" si="3"/>
        <v/>
      </c>
    </row>
    <row r="87" ht="15.75" customHeight="1">
      <c r="A87" s="13" t="str">
        <f t="shared" si="1"/>
        <v/>
      </c>
      <c r="B87" s="6"/>
      <c r="C87" s="6"/>
      <c r="D87" s="15"/>
      <c r="E87" s="6"/>
      <c r="F87" s="13" t="str">
        <f t="array" ref="F87">IF(E87="","",IFERROR(INDEX(Kamus_Kode!$B$5:$B$12,MATCH(E87,Kamus_Kode!$A$5:$A$12,0)),"Kode tidak dikenal"))</f>
        <v/>
      </c>
      <c r="G87" s="6"/>
      <c r="H87" s="6"/>
      <c r="I87" s="6"/>
      <c r="J87" s="17"/>
      <c r="K87" s="17"/>
      <c r="L87" s="17"/>
      <c r="M87" s="20" t="str">
        <f t="shared" si="2"/>
        <v/>
      </c>
      <c r="N87" s="6"/>
      <c r="O87" s="13" t="str">
        <f t="shared" si="3"/>
        <v/>
      </c>
    </row>
    <row r="88" ht="15.75" customHeight="1">
      <c r="A88" s="13" t="str">
        <f t="shared" si="1"/>
        <v/>
      </c>
      <c r="B88" s="6"/>
      <c r="C88" s="6"/>
      <c r="D88" s="15"/>
      <c r="E88" s="6"/>
      <c r="F88" s="13" t="str">
        <f t="array" ref="F88">IF(E88="","",IFERROR(INDEX(Kamus_Kode!$B$5:$B$12,MATCH(E88,Kamus_Kode!$A$5:$A$12,0)),"Kode tidak dikenal"))</f>
        <v/>
      </c>
      <c r="G88" s="6"/>
      <c r="H88" s="6"/>
      <c r="I88" s="6"/>
      <c r="J88" s="17"/>
      <c r="K88" s="17"/>
      <c r="L88" s="17"/>
      <c r="M88" s="20" t="str">
        <f t="shared" si="2"/>
        <v/>
      </c>
      <c r="N88" s="6"/>
      <c r="O88" s="13" t="str">
        <f t="shared" si="3"/>
        <v/>
      </c>
    </row>
    <row r="89" ht="15.75" customHeight="1">
      <c r="A89" s="13" t="str">
        <f t="shared" si="1"/>
        <v/>
      </c>
      <c r="B89" s="6"/>
      <c r="C89" s="6"/>
      <c r="D89" s="15"/>
      <c r="E89" s="6"/>
      <c r="F89" s="13" t="str">
        <f t="array" ref="F89">IF(E89="","",IFERROR(INDEX(Kamus_Kode!$B$5:$B$12,MATCH(E89,Kamus_Kode!$A$5:$A$12,0)),"Kode tidak dikenal"))</f>
        <v/>
      </c>
      <c r="G89" s="6"/>
      <c r="H89" s="6"/>
      <c r="I89" s="6"/>
      <c r="J89" s="17"/>
      <c r="K89" s="17"/>
      <c r="L89" s="17"/>
      <c r="M89" s="20" t="str">
        <f t="shared" si="2"/>
        <v/>
      </c>
      <c r="N89" s="6"/>
      <c r="O89" s="13" t="str">
        <f t="shared" si="3"/>
        <v/>
      </c>
    </row>
    <row r="90" ht="15.75" customHeight="1">
      <c r="A90" s="13" t="str">
        <f t="shared" si="1"/>
        <v/>
      </c>
      <c r="B90" s="6"/>
      <c r="C90" s="6"/>
      <c r="D90" s="15"/>
      <c r="E90" s="6"/>
      <c r="F90" s="13" t="str">
        <f t="array" ref="F90">IF(E90="","",IFERROR(INDEX(Kamus_Kode!$B$5:$B$12,MATCH(E90,Kamus_Kode!$A$5:$A$12,0)),"Kode tidak dikenal"))</f>
        <v/>
      </c>
      <c r="G90" s="6"/>
      <c r="H90" s="6"/>
      <c r="I90" s="6"/>
      <c r="J90" s="17"/>
      <c r="K90" s="17"/>
      <c r="L90" s="17"/>
      <c r="M90" s="20" t="str">
        <f t="shared" si="2"/>
        <v/>
      </c>
      <c r="N90" s="6"/>
      <c r="O90" s="13" t="str">
        <f t="shared" si="3"/>
        <v/>
      </c>
    </row>
    <row r="91" ht="15.75" customHeight="1">
      <c r="A91" s="13" t="str">
        <f t="shared" si="1"/>
        <v/>
      </c>
      <c r="B91" s="6"/>
      <c r="C91" s="6"/>
      <c r="D91" s="15"/>
      <c r="E91" s="6"/>
      <c r="F91" s="13" t="str">
        <f t="array" ref="F91">IF(E91="","",IFERROR(INDEX(Kamus_Kode!$B$5:$B$12,MATCH(E91,Kamus_Kode!$A$5:$A$12,0)),"Kode tidak dikenal"))</f>
        <v/>
      </c>
      <c r="G91" s="6"/>
      <c r="H91" s="6"/>
      <c r="I91" s="6"/>
      <c r="J91" s="17"/>
      <c r="K91" s="17"/>
      <c r="L91" s="17"/>
      <c r="M91" s="20" t="str">
        <f t="shared" si="2"/>
        <v/>
      </c>
      <c r="N91" s="6"/>
      <c r="O91" s="13" t="str">
        <f t="shared" si="3"/>
        <v/>
      </c>
    </row>
    <row r="92" ht="15.75" customHeight="1">
      <c r="A92" s="13" t="str">
        <f t="shared" si="1"/>
        <v/>
      </c>
      <c r="B92" s="6"/>
      <c r="C92" s="6"/>
      <c r="D92" s="15"/>
      <c r="E92" s="6"/>
      <c r="F92" s="13" t="str">
        <f t="array" ref="F92">IF(E92="","",IFERROR(INDEX(Kamus_Kode!$B$5:$B$12,MATCH(E92,Kamus_Kode!$A$5:$A$12,0)),"Kode tidak dikenal"))</f>
        <v/>
      </c>
      <c r="G92" s="6"/>
      <c r="H92" s="6"/>
      <c r="I92" s="6"/>
      <c r="J92" s="17"/>
      <c r="K92" s="17"/>
      <c r="L92" s="17"/>
      <c r="M92" s="20" t="str">
        <f t="shared" si="2"/>
        <v/>
      </c>
      <c r="N92" s="6"/>
      <c r="O92" s="13" t="str">
        <f t="shared" si="3"/>
        <v/>
      </c>
    </row>
    <row r="93" ht="15.75" customHeight="1">
      <c r="A93" s="13" t="str">
        <f t="shared" si="1"/>
        <v/>
      </c>
      <c r="B93" s="6"/>
      <c r="C93" s="6"/>
      <c r="D93" s="15"/>
      <c r="E93" s="6"/>
      <c r="F93" s="13" t="str">
        <f t="array" ref="F93">IF(E93="","",IFERROR(INDEX(Kamus_Kode!$B$5:$B$12,MATCH(E93,Kamus_Kode!$A$5:$A$12,0)),"Kode tidak dikenal"))</f>
        <v/>
      </c>
      <c r="G93" s="6"/>
      <c r="H93" s="6"/>
      <c r="I93" s="6"/>
      <c r="J93" s="17"/>
      <c r="K93" s="17"/>
      <c r="L93" s="17"/>
      <c r="M93" s="20" t="str">
        <f t="shared" si="2"/>
        <v/>
      </c>
      <c r="N93" s="6"/>
      <c r="O93" s="13" t="str">
        <f t="shared" si="3"/>
        <v/>
      </c>
    </row>
    <row r="94" ht="15.75" customHeight="1">
      <c r="A94" s="13" t="str">
        <f t="shared" si="1"/>
        <v/>
      </c>
      <c r="B94" s="6"/>
      <c r="C94" s="6"/>
      <c r="D94" s="15"/>
      <c r="E94" s="6"/>
      <c r="F94" s="13" t="str">
        <f t="array" ref="F94">IF(E94="","",IFERROR(INDEX(Kamus_Kode!$B$5:$B$12,MATCH(E94,Kamus_Kode!$A$5:$A$12,0)),"Kode tidak dikenal"))</f>
        <v/>
      </c>
      <c r="G94" s="6"/>
      <c r="H94" s="6"/>
      <c r="I94" s="6"/>
      <c r="J94" s="17"/>
      <c r="K94" s="17"/>
      <c r="L94" s="17"/>
      <c r="M94" s="20" t="str">
        <f t="shared" si="2"/>
        <v/>
      </c>
      <c r="N94" s="6"/>
      <c r="O94" s="13" t="str">
        <f t="shared" si="3"/>
        <v/>
      </c>
    </row>
    <row r="95" ht="15.75" customHeight="1">
      <c r="A95" s="13" t="str">
        <f t="shared" si="1"/>
        <v/>
      </c>
      <c r="B95" s="6"/>
      <c r="C95" s="6"/>
      <c r="D95" s="15"/>
      <c r="E95" s="6"/>
      <c r="F95" s="13" t="str">
        <f t="array" ref="F95">IF(E95="","",IFERROR(INDEX(Kamus_Kode!$B$5:$B$12,MATCH(E95,Kamus_Kode!$A$5:$A$12,0)),"Kode tidak dikenal"))</f>
        <v/>
      </c>
      <c r="G95" s="6"/>
      <c r="H95" s="6"/>
      <c r="I95" s="6"/>
      <c r="J95" s="17"/>
      <c r="K95" s="17"/>
      <c r="L95" s="17"/>
      <c r="M95" s="20" t="str">
        <f t="shared" si="2"/>
        <v/>
      </c>
      <c r="N95" s="6"/>
      <c r="O95" s="13" t="str">
        <f t="shared" si="3"/>
        <v/>
      </c>
    </row>
    <row r="96" ht="15.75" customHeight="1">
      <c r="A96" s="13" t="str">
        <f t="shared" si="1"/>
        <v/>
      </c>
      <c r="B96" s="6"/>
      <c r="C96" s="6"/>
      <c r="D96" s="15"/>
      <c r="E96" s="6"/>
      <c r="F96" s="13" t="str">
        <f t="array" ref="F96">IF(E96="","",IFERROR(INDEX(Kamus_Kode!$B$5:$B$12,MATCH(E96,Kamus_Kode!$A$5:$A$12,0)),"Kode tidak dikenal"))</f>
        <v/>
      </c>
      <c r="G96" s="6"/>
      <c r="H96" s="6"/>
      <c r="I96" s="6"/>
      <c r="J96" s="17"/>
      <c r="K96" s="17"/>
      <c r="L96" s="17"/>
      <c r="M96" s="20" t="str">
        <f t="shared" si="2"/>
        <v/>
      </c>
      <c r="N96" s="6"/>
      <c r="O96" s="13" t="str">
        <f t="shared" si="3"/>
        <v/>
      </c>
    </row>
    <row r="97" ht="15.75" customHeight="1">
      <c r="A97" s="13" t="str">
        <f t="shared" si="1"/>
        <v/>
      </c>
      <c r="B97" s="6"/>
      <c r="C97" s="6"/>
      <c r="D97" s="15"/>
      <c r="E97" s="6"/>
      <c r="F97" s="13" t="str">
        <f t="array" ref="F97">IF(E97="","",IFERROR(INDEX(Kamus_Kode!$B$5:$B$12,MATCH(E97,Kamus_Kode!$A$5:$A$12,0)),"Kode tidak dikenal"))</f>
        <v/>
      </c>
      <c r="G97" s="6"/>
      <c r="H97" s="6"/>
      <c r="I97" s="6"/>
      <c r="J97" s="17"/>
      <c r="K97" s="17"/>
      <c r="L97" s="17"/>
      <c r="M97" s="20" t="str">
        <f t="shared" si="2"/>
        <v/>
      </c>
      <c r="N97" s="6"/>
      <c r="O97" s="13" t="str">
        <f t="shared" si="3"/>
        <v/>
      </c>
    </row>
    <row r="98" ht="15.75" customHeight="1">
      <c r="A98" s="13" t="str">
        <f t="shared" si="1"/>
        <v/>
      </c>
      <c r="B98" s="6"/>
      <c r="C98" s="6"/>
      <c r="D98" s="15"/>
      <c r="E98" s="6"/>
      <c r="F98" s="13" t="str">
        <f t="array" ref="F98">IF(E98="","",IFERROR(INDEX(Kamus_Kode!$B$5:$B$12,MATCH(E98,Kamus_Kode!$A$5:$A$12,0)),"Kode tidak dikenal"))</f>
        <v/>
      </c>
      <c r="G98" s="6"/>
      <c r="H98" s="6"/>
      <c r="I98" s="6"/>
      <c r="J98" s="17"/>
      <c r="K98" s="17"/>
      <c r="L98" s="17"/>
      <c r="M98" s="20" t="str">
        <f t="shared" si="2"/>
        <v/>
      </c>
      <c r="N98" s="6"/>
      <c r="O98" s="13" t="str">
        <f t="shared" si="3"/>
        <v/>
      </c>
    </row>
    <row r="99" ht="15.75" customHeight="1">
      <c r="A99" s="13" t="str">
        <f t="shared" si="1"/>
        <v/>
      </c>
      <c r="B99" s="6"/>
      <c r="C99" s="6"/>
      <c r="D99" s="15"/>
      <c r="E99" s="6"/>
      <c r="F99" s="13" t="str">
        <f t="array" ref="F99">IF(E99="","",IFERROR(INDEX(Kamus_Kode!$B$5:$B$12,MATCH(E99,Kamus_Kode!$A$5:$A$12,0)),"Kode tidak dikenal"))</f>
        <v/>
      </c>
      <c r="G99" s="6"/>
      <c r="H99" s="6"/>
      <c r="I99" s="6"/>
      <c r="J99" s="17"/>
      <c r="K99" s="17"/>
      <c r="L99" s="17"/>
      <c r="M99" s="20" t="str">
        <f t="shared" si="2"/>
        <v/>
      </c>
      <c r="N99" s="6"/>
      <c r="O99" s="13" t="str">
        <f t="shared" si="3"/>
        <v/>
      </c>
    </row>
    <row r="100" ht="15.75" customHeight="1">
      <c r="A100" s="13" t="str">
        <f t="shared" si="1"/>
        <v/>
      </c>
      <c r="B100" s="6"/>
      <c r="C100" s="6"/>
      <c r="D100" s="15"/>
      <c r="E100" s="6"/>
      <c r="F100" s="13" t="str">
        <f t="array" ref="F100">IF(E100="","",IFERROR(INDEX(Kamus_Kode!$B$5:$B$12,MATCH(E100,Kamus_Kode!$A$5:$A$12,0)),"Kode tidak dikenal"))</f>
        <v/>
      </c>
      <c r="G100" s="6"/>
      <c r="H100" s="6"/>
      <c r="I100" s="6"/>
      <c r="J100" s="17"/>
      <c r="K100" s="17"/>
      <c r="L100" s="17"/>
      <c r="M100" s="20" t="str">
        <f t="shared" si="2"/>
        <v/>
      </c>
      <c r="N100" s="6"/>
      <c r="O100" s="13" t="str">
        <f t="shared" si="3"/>
        <v/>
      </c>
    </row>
    <row r="101" ht="15.75" customHeight="1">
      <c r="A101" s="13" t="str">
        <f t="shared" si="1"/>
        <v/>
      </c>
      <c r="B101" s="6"/>
      <c r="C101" s="6"/>
      <c r="D101" s="15"/>
      <c r="E101" s="6"/>
      <c r="F101" s="13" t="str">
        <f t="array" ref="F101">IF(E101="","",IFERROR(INDEX(Kamus_Kode!$B$5:$B$12,MATCH(E101,Kamus_Kode!$A$5:$A$12,0)),"Kode tidak dikenal"))</f>
        <v/>
      </c>
      <c r="G101" s="6"/>
      <c r="H101" s="6"/>
      <c r="I101" s="6"/>
      <c r="J101" s="17"/>
      <c r="K101" s="17"/>
      <c r="L101" s="17"/>
      <c r="M101" s="20" t="str">
        <f t="shared" si="2"/>
        <v/>
      </c>
      <c r="N101" s="6"/>
      <c r="O101" s="13" t="str">
        <f t="shared" si="3"/>
        <v/>
      </c>
    </row>
    <row r="102" ht="15.75" customHeight="1">
      <c r="A102" s="13" t="str">
        <f t="shared" si="1"/>
        <v/>
      </c>
      <c r="B102" s="6"/>
      <c r="C102" s="6"/>
      <c r="D102" s="15"/>
      <c r="E102" s="6"/>
      <c r="F102" s="13" t="str">
        <f t="array" ref="F102">IF(E102="","",IFERROR(INDEX(Kamus_Kode!$B$5:$B$12,MATCH(E102,Kamus_Kode!$A$5:$A$12,0)),"Kode tidak dikenal"))</f>
        <v/>
      </c>
      <c r="G102" s="6"/>
      <c r="H102" s="6"/>
      <c r="I102" s="6"/>
      <c r="J102" s="17"/>
      <c r="K102" s="17"/>
      <c r="L102" s="17"/>
      <c r="M102" s="20" t="str">
        <f t="shared" si="2"/>
        <v/>
      </c>
      <c r="N102" s="6"/>
      <c r="O102" s="13" t="str">
        <f t="shared" si="3"/>
        <v/>
      </c>
    </row>
    <row r="103" ht="15.75" customHeight="1">
      <c r="A103" s="13" t="str">
        <f t="shared" si="1"/>
        <v/>
      </c>
      <c r="B103" s="6"/>
      <c r="C103" s="6"/>
      <c r="D103" s="15"/>
      <c r="E103" s="6"/>
      <c r="F103" s="13" t="str">
        <f t="array" ref="F103">IF(E103="","",IFERROR(INDEX(Kamus_Kode!$B$5:$B$12,MATCH(E103,Kamus_Kode!$A$5:$A$12,0)),"Kode tidak dikenal"))</f>
        <v/>
      </c>
      <c r="G103" s="6"/>
      <c r="H103" s="6"/>
      <c r="I103" s="6"/>
      <c r="J103" s="17"/>
      <c r="K103" s="17"/>
      <c r="L103" s="17"/>
      <c r="M103" s="20" t="str">
        <f t="shared" si="2"/>
        <v/>
      </c>
      <c r="N103" s="6"/>
      <c r="O103" s="13" t="str">
        <f t="shared" si="3"/>
        <v/>
      </c>
    </row>
    <row r="104" ht="15.75" customHeight="1">
      <c r="A104" s="13" t="str">
        <f t="shared" si="1"/>
        <v/>
      </c>
      <c r="B104" s="6"/>
      <c r="C104" s="6"/>
      <c r="D104" s="15"/>
      <c r="E104" s="6"/>
      <c r="F104" s="13" t="str">
        <f t="array" ref="F104">IF(E104="","",IFERROR(INDEX(Kamus_Kode!$B$5:$B$12,MATCH(E104,Kamus_Kode!$A$5:$A$12,0)),"Kode tidak dikenal"))</f>
        <v/>
      </c>
      <c r="G104" s="6"/>
      <c r="H104" s="6"/>
      <c r="I104" s="6"/>
      <c r="J104" s="17"/>
      <c r="K104" s="17"/>
      <c r="L104" s="17"/>
      <c r="M104" s="20" t="str">
        <f t="shared" si="2"/>
        <v/>
      </c>
      <c r="N104" s="6"/>
      <c r="O104" s="13" t="str">
        <f t="shared" si="3"/>
        <v/>
      </c>
    </row>
    <row r="105" ht="15.75" customHeight="1">
      <c r="A105" s="13" t="str">
        <f t="shared" si="1"/>
        <v/>
      </c>
      <c r="B105" s="6"/>
      <c r="C105" s="6"/>
      <c r="D105" s="15"/>
      <c r="E105" s="6"/>
      <c r="F105" s="13" t="str">
        <f t="array" ref="F105">IF(E105="","",IFERROR(INDEX(Kamus_Kode!$B$5:$B$12,MATCH(E105,Kamus_Kode!$A$5:$A$12,0)),"Kode tidak dikenal"))</f>
        <v/>
      </c>
      <c r="G105" s="6"/>
      <c r="H105" s="6"/>
      <c r="I105" s="6"/>
      <c r="J105" s="17"/>
      <c r="K105" s="17"/>
      <c r="L105" s="17"/>
      <c r="M105" s="20" t="str">
        <f t="shared" si="2"/>
        <v/>
      </c>
      <c r="N105" s="6"/>
      <c r="O105" s="13" t="str">
        <f t="shared" si="3"/>
        <v/>
      </c>
    </row>
    <row r="106" ht="15.75" customHeight="1">
      <c r="A106" s="13" t="str">
        <f t="shared" si="1"/>
        <v/>
      </c>
      <c r="B106" s="6"/>
      <c r="C106" s="6"/>
      <c r="D106" s="15"/>
      <c r="E106" s="6"/>
      <c r="F106" s="13" t="str">
        <f t="array" ref="F106">IF(E106="","",IFERROR(INDEX(Kamus_Kode!$B$5:$B$12,MATCH(E106,Kamus_Kode!$A$5:$A$12,0)),"Kode tidak dikenal"))</f>
        <v/>
      </c>
      <c r="G106" s="6"/>
      <c r="H106" s="6"/>
      <c r="I106" s="6"/>
      <c r="J106" s="17"/>
      <c r="K106" s="17"/>
      <c r="L106" s="17"/>
      <c r="M106" s="20" t="str">
        <f t="shared" si="2"/>
        <v/>
      </c>
      <c r="N106" s="6"/>
      <c r="O106" s="13" t="str">
        <f t="shared" si="3"/>
        <v/>
      </c>
    </row>
    <row r="107" ht="15.75" customHeight="1">
      <c r="A107" s="13" t="str">
        <f t="shared" si="1"/>
        <v/>
      </c>
      <c r="B107" s="6"/>
      <c r="C107" s="6"/>
      <c r="D107" s="15"/>
      <c r="E107" s="6"/>
      <c r="F107" s="13" t="str">
        <f t="array" ref="F107">IF(E107="","",IFERROR(INDEX(Kamus_Kode!$B$5:$B$12,MATCH(E107,Kamus_Kode!$A$5:$A$12,0)),"Kode tidak dikenal"))</f>
        <v/>
      </c>
      <c r="G107" s="6"/>
      <c r="H107" s="6"/>
      <c r="I107" s="6"/>
      <c r="J107" s="17"/>
      <c r="K107" s="17"/>
      <c r="L107" s="17"/>
      <c r="M107" s="20" t="str">
        <f t="shared" si="2"/>
        <v/>
      </c>
      <c r="N107" s="6"/>
      <c r="O107" s="13" t="str">
        <f t="shared" si="3"/>
        <v/>
      </c>
    </row>
    <row r="108" ht="15.75" customHeight="1">
      <c r="A108" s="13" t="str">
        <f t="shared" si="1"/>
        <v/>
      </c>
      <c r="B108" s="6"/>
      <c r="C108" s="6"/>
      <c r="D108" s="15"/>
      <c r="E108" s="6"/>
      <c r="F108" s="13" t="str">
        <f t="array" ref="F108">IF(E108="","",IFERROR(INDEX(Kamus_Kode!$B$5:$B$12,MATCH(E108,Kamus_Kode!$A$5:$A$12,0)),"Kode tidak dikenal"))</f>
        <v/>
      </c>
      <c r="G108" s="6"/>
      <c r="H108" s="6"/>
      <c r="I108" s="6"/>
      <c r="J108" s="17"/>
      <c r="K108" s="17"/>
      <c r="L108" s="17"/>
      <c r="M108" s="20" t="str">
        <f t="shared" si="2"/>
        <v/>
      </c>
      <c r="N108" s="6"/>
      <c r="O108" s="13" t="str">
        <f t="shared" si="3"/>
        <v/>
      </c>
    </row>
    <row r="109" ht="15.75" customHeight="1">
      <c r="A109" s="13" t="str">
        <f t="shared" si="1"/>
        <v/>
      </c>
      <c r="B109" s="6"/>
      <c r="C109" s="6"/>
      <c r="D109" s="15"/>
      <c r="E109" s="6"/>
      <c r="F109" s="13" t="str">
        <f t="array" ref="F109">IF(E109="","",IFERROR(INDEX(Kamus_Kode!$B$5:$B$12,MATCH(E109,Kamus_Kode!$A$5:$A$12,0)),"Kode tidak dikenal"))</f>
        <v/>
      </c>
      <c r="G109" s="6"/>
      <c r="H109" s="6"/>
      <c r="I109" s="6"/>
      <c r="J109" s="17"/>
      <c r="K109" s="17"/>
      <c r="L109" s="17"/>
      <c r="M109" s="20" t="str">
        <f t="shared" si="2"/>
        <v/>
      </c>
      <c r="N109" s="6"/>
      <c r="O109" s="13" t="str">
        <f t="shared" si="3"/>
        <v/>
      </c>
    </row>
    <row r="110" ht="15.75" customHeight="1">
      <c r="A110" s="13" t="str">
        <f t="shared" si="1"/>
        <v/>
      </c>
      <c r="B110" s="6"/>
      <c r="C110" s="6"/>
      <c r="D110" s="15"/>
      <c r="E110" s="6"/>
      <c r="F110" s="13" t="str">
        <f t="array" ref="F110">IF(E110="","",IFERROR(INDEX(Kamus_Kode!$B$5:$B$12,MATCH(E110,Kamus_Kode!$A$5:$A$12,0)),"Kode tidak dikenal"))</f>
        <v/>
      </c>
      <c r="G110" s="6"/>
      <c r="H110" s="6"/>
      <c r="I110" s="6"/>
      <c r="J110" s="17"/>
      <c r="K110" s="17"/>
      <c r="L110" s="17"/>
      <c r="M110" s="20" t="str">
        <f t="shared" si="2"/>
        <v/>
      </c>
      <c r="N110" s="6"/>
      <c r="O110" s="13" t="str">
        <f t="shared" si="3"/>
        <v/>
      </c>
    </row>
    <row r="111" ht="15.75" customHeight="1">
      <c r="A111" s="13" t="str">
        <f t="shared" si="1"/>
        <v/>
      </c>
      <c r="B111" s="6"/>
      <c r="C111" s="6"/>
      <c r="D111" s="15"/>
      <c r="E111" s="6"/>
      <c r="F111" s="13" t="str">
        <f t="array" ref="F111">IF(E111="","",IFERROR(INDEX(Kamus_Kode!$B$5:$B$12,MATCH(E111,Kamus_Kode!$A$5:$A$12,0)),"Kode tidak dikenal"))</f>
        <v/>
      </c>
      <c r="G111" s="6"/>
      <c r="H111" s="6"/>
      <c r="I111" s="6"/>
      <c r="J111" s="17"/>
      <c r="K111" s="17"/>
      <c r="L111" s="17"/>
      <c r="M111" s="20" t="str">
        <f t="shared" si="2"/>
        <v/>
      </c>
      <c r="N111" s="6"/>
      <c r="O111" s="13" t="str">
        <f t="shared" si="3"/>
        <v/>
      </c>
    </row>
    <row r="112" ht="15.75" customHeight="1">
      <c r="A112" s="13" t="str">
        <f t="shared" si="1"/>
        <v/>
      </c>
      <c r="B112" s="6"/>
      <c r="C112" s="6"/>
      <c r="D112" s="15"/>
      <c r="E112" s="6"/>
      <c r="F112" s="13" t="str">
        <f t="array" ref="F112">IF(E112="","",IFERROR(INDEX(Kamus_Kode!$B$5:$B$12,MATCH(E112,Kamus_Kode!$A$5:$A$12,0)),"Kode tidak dikenal"))</f>
        <v/>
      </c>
      <c r="G112" s="6"/>
      <c r="H112" s="6"/>
      <c r="I112" s="6"/>
      <c r="J112" s="17"/>
      <c r="K112" s="17"/>
      <c r="L112" s="17"/>
      <c r="M112" s="20" t="str">
        <f t="shared" si="2"/>
        <v/>
      </c>
      <c r="N112" s="6"/>
      <c r="O112" s="13" t="str">
        <f t="shared" si="3"/>
        <v/>
      </c>
    </row>
    <row r="113" ht="15.75" customHeight="1">
      <c r="A113" s="13" t="str">
        <f t="shared" si="1"/>
        <v/>
      </c>
      <c r="B113" s="6"/>
      <c r="C113" s="6"/>
      <c r="D113" s="15"/>
      <c r="E113" s="6"/>
      <c r="F113" s="13" t="str">
        <f t="array" ref="F113">IF(E113="","",IFERROR(INDEX(Kamus_Kode!$B$5:$B$12,MATCH(E113,Kamus_Kode!$A$5:$A$12,0)),"Kode tidak dikenal"))</f>
        <v/>
      </c>
      <c r="G113" s="6"/>
      <c r="H113" s="6"/>
      <c r="I113" s="6"/>
      <c r="J113" s="17"/>
      <c r="K113" s="17"/>
      <c r="L113" s="17"/>
      <c r="M113" s="20" t="str">
        <f t="shared" si="2"/>
        <v/>
      </c>
      <c r="N113" s="6"/>
      <c r="O113" s="13" t="str">
        <f t="shared" si="3"/>
        <v/>
      </c>
    </row>
    <row r="114" ht="15.75" customHeight="1">
      <c r="A114" s="13" t="str">
        <f t="shared" si="1"/>
        <v/>
      </c>
      <c r="B114" s="6"/>
      <c r="C114" s="6"/>
      <c r="D114" s="15"/>
      <c r="E114" s="6"/>
      <c r="F114" s="13" t="str">
        <f t="array" ref="F114">IF(E114="","",IFERROR(INDEX(Kamus_Kode!$B$5:$B$12,MATCH(E114,Kamus_Kode!$A$5:$A$12,0)),"Kode tidak dikenal"))</f>
        <v/>
      </c>
      <c r="G114" s="6"/>
      <c r="H114" s="6"/>
      <c r="I114" s="6"/>
      <c r="J114" s="17"/>
      <c r="K114" s="17"/>
      <c r="L114" s="17"/>
      <c r="M114" s="20" t="str">
        <f t="shared" si="2"/>
        <v/>
      </c>
      <c r="N114" s="6"/>
      <c r="O114" s="13" t="str">
        <f t="shared" si="3"/>
        <v/>
      </c>
    </row>
    <row r="115" ht="15.75" customHeight="1">
      <c r="A115" s="13" t="str">
        <f t="shared" si="1"/>
        <v/>
      </c>
      <c r="B115" s="6"/>
      <c r="C115" s="6"/>
      <c r="D115" s="15"/>
      <c r="E115" s="6"/>
      <c r="F115" s="13" t="str">
        <f t="array" ref="F115">IF(E115="","",IFERROR(INDEX(Kamus_Kode!$B$5:$B$12,MATCH(E115,Kamus_Kode!$A$5:$A$12,0)),"Kode tidak dikenal"))</f>
        <v/>
      </c>
      <c r="G115" s="6"/>
      <c r="H115" s="6"/>
      <c r="I115" s="6"/>
      <c r="J115" s="17"/>
      <c r="K115" s="17"/>
      <c r="L115" s="17"/>
      <c r="M115" s="20" t="str">
        <f t="shared" si="2"/>
        <v/>
      </c>
      <c r="N115" s="6"/>
      <c r="O115" s="13" t="str">
        <f t="shared" si="3"/>
        <v/>
      </c>
    </row>
    <row r="116" ht="15.75" customHeight="1">
      <c r="A116" s="13" t="str">
        <f t="shared" si="1"/>
        <v/>
      </c>
      <c r="B116" s="6"/>
      <c r="C116" s="6"/>
      <c r="D116" s="15"/>
      <c r="E116" s="6"/>
      <c r="F116" s="13" t="str">
        <f t="array" ref="F116">IF(E116="","",IFERROR(INDEX(Kamus_Kode!$B$5:$B$12,MATCH(E116,Kamus_Kode!$A$5:$A$12,0)),"Kode tidak dikenal"))</f>
        <v/>
      </c>
      <c r="G116" s="6"/>
      <c r="H116" s="6"/>
      <c r="I116" s="6"/>
      <c r="J116" s="17"/>
      <c r="K116" s="17"/>
      <c r="L116" s="17"/>
      <c r="M116" s="20" t="str">
        <f t="shared" si="2"/>
        <v/>
      </c>
      <c r="N116" s="6"/>
      <c r="O116" s="13" t="str">
        <f t="shared" si="3"/>
        <v/>
      </c>
    </row>
    <row r="117" ht="15.75" customHeight="1">
      <c r="A117" s="13" t="str">
        <f t="shared" si="1"/>
        <v/>
      </c>
      <c r="B117" s="6"/>
      <c r="C117" s="6"/>
      <c r="D117" s="15"/>
      <c r="E117" s="6"/>
      <c r="F117" s="13" t="str">
        <f t="array" ref="F117">IF(E117="","",IFERROR(INDEX(Kamus_Kode!$B$5:$B$12,MATCH(E117,Kamus_Kode!$A$5:$A$12,0)),"Kode tidak dikenal"))</f>
        <v/>
      </c>
      <c r="G117" s="6"/>
      <c r="H117" s="6"/>
      <c r="I117" s="6"/>
      <c r="J117" s="17"/>
      <c r="K117" s="17"/>
      <c r="L117" s="17"/>
      <c r="M117" s="20" t="str">
        <f t="shared" si="2"/>
        <v/>
      </c>
      <c r="N117" s="6"/>
      <c r="O117" s="13" t="str">
        <f t="shared" si="3"/>
        <v/>
      </c>
    </row>
    <row r="118" ht="15.75" customHeight="1">
      <c r="A118" s="13" t="str">
        <f t="shared" si="1"/>
        <v/>
      </c>
      <c r="B118" s="6"/>
      <c r="C118" s="6"/>
      <c r="D118" s="15"/>
      <c r="E118" s="6"/>
      <c r="F118" s="13" t="str">
        <f t="array" ref="F118">IF(E118="","",IFERROR(INDEX(Kamus_Kode!$B$5:$B$12,MATCH(E118,Kamus_Kode!$A$5:$A$12,0)),"Kode tidak dikenal"))</f>
        <v/>
      </c>
      <c r="G118" s="6"/>
      <c r="H118" s="6"/>
      <c r="I118" s="6"/>
      <c r="J118" s="17"/>
      <c r="K118" s="17"/>
      <c r="L118" s="17"/>
      <c r="M118" s="20" t="str">
        <f t="shared" si="2"/>
        <v/>
      </c>
      <c r="N118" s="6"/>
      <c r="O118" s="13" t="str">
        <f t="shared" si="3"/>
        <v/>
      </c>
    </row>
    <row r="119" ht="15.75" customHeight="1">
      <c r="A119" s="13" t="str">
        <f t="shared" si="1"/>
        <v/>
      </c>
      <c r="B119" s="6"/>
      <c r="C119" s="6"/>
      <c r="D119" s="15"/>
      <c r="E119" s="6"/>
      <c r="F119" s="13" t="str">
        <f t="array" ref="F119">IF(E119="","",IFERROR(INDEX(Kamus_Kode!$B$5:$B$12,MATCH(E119,Kamus_Kode!$A$5:$A$12,0)),"Kode tidak dikenal"))</f>
        <v/>
      </c>
      <c r="G119" s="6"/>
      <c r="H119" s="6"/>
      <c r="I119" s="6"/>
      <c r="J119" s="17"/>
      <c r="K119" s="17"/>
      <c r="L119" s="17"/>
      <c r="M119" s="20" t="str">
        <f t="shared" si="2"/>
        <v/>
      </c>
      <c r="N119" s="6"/>
      <c r="O119" s="13" t="str">
        <f t="shared" si="3"/>
        <v/>
      </c>
    </row>
    <row r="120" ht="15.75" customHeight="1">
      <c r="A120" s="13" t="str">
        <f t="shared" si="1"/>
        <v/>
      </c>
      <c r="B120" s="6"/>
      <c r="C120" s="6"/>
      <c r="D120" s="15"/>
      <c r="E120" s="6"/>
      <c r="F120" s="13" t="str">
        <f t="array" ref="F120">IF(E120="","",IFERROR(INDEX(Kamus_Kode!$B$5:$B$12,MATCH(E120,Kamus_Kode!$A$5:$A$12,0)),"Kode tidak dikenal"))</f>
        <v/>
      </c>
      <c r="G120" s="6"/>
      <c r="H120" s="6"/>
      <c r="I120" s="6"/>
      <c r="J120" s="17"/>
      <c r="K120" s="17"/>
      <c r="L120" s="17"/>
      <c r="M120" s="20" t="str">
        <f t="shared" si="2"/>
        <v/>
      </c>
      <c r="N120" s="6"/>
      <c r="O120" s="13" t="str">
        <f t="shared" si="3"/>
        <v/>
      </c>
    </row>
    <row r="121" ht="15.75" customHeight="1">
      <c r="A121" s="13" t="str">
        <f t="shared" si="1"/>
        <v/>
      </c>
      <c r="B121" s="6"/>
      <c r="C121" s="6"/>
      <c r="D121" s="15"/>
      <c r="E121" s="6"/>
      <c r="F121" s="13" t="str">
        <f t="array" ref="F121">IF(E121="","",IFERROR(INDEX(Kamus_Kode!$B$5:$B$12,MATCH(E121,Kamus_Kode!$A$5:$A$12,0)),"Kode tidak dikenal"))</f>
        <v/>
      </c>
      <c r="G121" s="6"/>
      <c r="H121" s="6"/>
      <c r="I121" s="6"/>
      <c r="J121" s="17"/>
      <c r="K121" s="17"/>
      <c r="L121" s="17"/>
      <c r="M121" s="20" t="str">
        <f t="shared" si="2"/>
        <v/>
      </c>
      <c r="N121" s="6"/>
      <c r="O121" s="13" t="str">
        <f t="shared" si="3"/>
        <v/>
      </c>
    </row>
    <row r="122" ht="15.75" customHeight="1">
      <c r="A122" s="13" t="str">
        <f t="shared" si="1"/>
        <v/>
      </c>
      <c r="B122" s="6"/>
      <c r="C122" s="6"/>
      <c r="D122" s="15"/>
      <c r="E122" s="6"/>
      <c r="F122" s="13" t="str">
        <f t="array" ref="F122">IF(E122="","",IFERROR(INDEX(Kamus_Kode!$B$5:$B$12,MATCH(E122,Kamus_Kode!$A$5:$A$12,0)),"Kode tidak dikenal"))</f>
        <v/>
      </c>
      <c r="G122" s="6"/>
      <c r="H122" s="6"/>
      <c r="I122" s="6"/>
      <c r="J122" s="17"/>
      <c r="K122" s="17"/>
      <c r="L122" s="17"/>
      <c r="M122" s="20" t="str">
        <f t="shared" si="2"/>
        <v/>
      </c>
      <c r="N122" s="6"/>
      <c r="O122" s="13" t="str">
        <f t="shared" si="3"/>
        <v/>
      </c>
    </row>
    <row r="123" ht="15.75" customHeight="1">
      <c r="A123" s="13" t="str">
        <f t="shared" si="1"/>
        <v/>
      </c>
      <c r="B123" s="6"/>
      <c r="C123" s="6"/>
      <c r="D123" s="15"/>
      <c r="E123" s="6"/>
      <c r="F123" s="13" t="str">
        <f t="array" ref="F123">IF(E123="","",IFERROR(INDEX(Kamus_Kode!$B$5:$B$12,MATCH(E123,Kamus_Kode!$A$5:$A$12,0)),"Kode tidak dikenal"))</f>
        <v/>
      </c>
      <c r="G123" s="6"/>
      <c r="H123" s="6"/>
      <c r="I123" s="6"/>
      <c r="J123" s="17"/>
      <c r="K123" s="17"/>
      <c r="L123" s="17"/>
      <c r="M123" s="20" t="str">
        <f t="shared" si="2"/>
        <v/>
      </c>
      <c r="N123" s="6"/>
      <c r="O123" s="13" t="str">
        <f t="shared" si="3"/>
        <v/>
      </c>
    </row>
    <row r="124" ht="15.75" customHeight="1">
      <c r="A124" s="13" t="str">
        <f t="shared" si="1"/>
        <v/>
      </c>
      <c r="B124" s="6"/>
      <c r="C124" s="6"/>
      <c r="D124" s="15"/>
      <c r="E124" s="6"/>
      <c r="F124" s="13" t="str">
        <f t="array" ref="F124">IF(E124="","",IFERROR(INDEX(Kamus_Kode!$B$5:$B$12,MATCH(E124,Kamus_Kode!$A$5:$A$12,0)),"Kode tidak dikenal"))</f>
        <v/>
      </c>
      <c r="G124" s="6"/>
      <c r="H124" s="6"/>
      <c r="I124" s="6"/>
      <c r="J124" s="17"/>
      <c r="K124" s="17"/>
      <c r="L124" s="17"/>
      <c r="M124" s="20" t="str">
        <f t="shared" si="2"/>
        <v/>
      </c>
      <c r="N124" s="6"/>
      <c r="O124" s="13" t="str">
        <f t="shared" si="3"/>
        <v/>
      </c>
    </row>
    <row r="125" ht="15.75" customHeight="1">
      <c r="A125" s="13" t="str">
        <f t="shared" si="1"/>
        <v/>
      </c>
      <c r="B125" s="6"/>
      <c r="C125" s="6"/>
      <c r="D125" s="15"/>
      <c r="E125" s="6"/>
      <c r="F125" s="13" t="str">
        <f t="array" ref="F125">IF(E125="","",IFERROR(INDEX(Kamus_Kode!$B$5:$B$12,MATCH(E125,Kamus_Kode!$A$5:$A$12,0)),"Kode tidak dikenal"))</f>
        <v/>
      </c>
      <c r="G125" s="6"/>
      <c r="H125" s="6"/>
      <c r="I125" s="6"/>
      <c r="J125" s="17"/>
      <c r="K125" s="17"/>
      <c r="L125" s="17"/>
      <c r="M125" s="20" t="str">
        <f t="shared" si="2"/>
        <v/>
      </c>
      <c r="N125" s="6"/>
      <c r="O125" s="13" t="str">
        <f t="shared" si="3"/>
        <v/>
      </c>
    </row>
    <row r="126" ht="15.75" customHeight="1">
      <c r="A126" s="13" t="str">
        <f t="shared" si="1"/>
        <v/>
      </c>
      <c r="B126" s="6"/>
      <c r="C126" s="6"/>
      <c r="D126" s="15"/>
      <c r="E126" s="6"/>
      <c r="F126" s="13" t="str">
        <f t="array" ref="F126">IF(E126="","",IFERROR(INDEX(Kamus_Kode!$B$5:$B$12,MATCH(E126,Kamus_Kode!$A$5:$A$12,0)),"Kode tidak dikenal"))</f>
        <v/>
      </c>
      <c r="G126" s="6"/>
      <c r="H126" s="6"/>
      <c r="I126" s="6"/>
      <c r="J126" s="17"/>
      <c r="K126" s="17"/>
      <c r="L126" s="17"/>
      <c r="M126" s="20" t="str">
        <f t="shared" si="2"/>
        <v/>
      </c>
      <c r="N126" s="6"/>
      <c r="O126" s="13" t="str">
        <f t="shared" si="3"/>
        <v/>
      </c>
    </row>
    <row r="127" ht="15.75" customHeight="1">
      <c r="A127" s="13" t="str">
        <f t="shared" si="1"/>
        <v/>
      </c>
      <c r="B127" s="6"/>
      <c r="C127" s="6"/>
      <c r="D127" s="15"/>
      <c r="E127" s="6"/>
      <c r="F127" s="13" t="str">
        <f t="array" ref="F127">IF(E127="","",IFERROR(INDEX(Kamus_Kode!$B$5:$B$12,MATCH(E127,Kamus_Kode!$A$5:$A$12,0)),"Kode tidak dikenal"))</f>
        <v/>
      </c>
      <c r="G127" s="6"/>
      <c r="H127" s="6"/>
      <c r="I127" s="6"/>
      <c r="J127" s="17"/>
      <c r="K127" s="17"/>
      <c r="L127" s="17"/>
      <c r="M127" s="20" t="str">
        <f t="shared" si="2"/>
        <v/>
      </c>
      <c r="N127" s="6"/>
      <c r="O127" s="13" t="str">
        <f t="shared" si="3"/>
        <v/>
      </c>
    </row>
    <row r="128" ht="15.75" customHeight="1">
      <c r="A128" s="13" t="str">
        <f t="shared" si="1"/>
        <v/>
      </c>
      <c r="B128" s="6"/>
      <c r="C128" s="6"/>
      <c r="D128" s="15"/>
      <c r="E128" s="6"/>
      <c r="F128" s="13" t="str">
        <f t="array" ref="F128">IF(E128="","",IFERROR(INDEX(Kamus_Kode!$B$5:$B$12,MATCH(E128,Kamus_Kode!$A$5:$A$12,0)),"Kode tidak dikenal"))</f>
        <v/>
      </c>
      <c r="G128" s="6"/>
      <c r="H128" s="6"/>
      <c r="I128" s="6"/>
      <c r="J128" s="17"/>
      <c r="K128" s="17"/>
      <c r="L128" s="17"/>
      <c r="M128" s="20" t="str">
        <f t="shared" si="2"/>
        <v/>
      </c>
      <c r="N128" s="6"/>
      <c r="O128" s="13" t="str">
        <f t="shared" si="3"/>
        <v/>
      </c>
    </row>
    <row r="129" ht="15.75" customHeight="1">
      <c r="A129" s="13" t="str">
        <f t="shared" si="1"/>
        <v/>
      </c>
      <c r="B129" s="6"/>
      <c r="C129" s="6"/>
      <c r="D129" s="15"/>
      <c r="E129" s="6"/>
      <c r="F129" s="13" t="str">
        <f t="array" ref="F129">IF(E129="","",IFERROR(INDEX(Kamus_Kode!$B$5:$B$12,MATCH(E129,Kamus_Kode!$A$5:$A$12,0)),"Kode tidak dikenal"))</f>
        <v/>
      </c>
      <c r="G129" s="6"/>
      <c r="H129" s="6"/>
      <c r="I129" s="6"/>
      <c r="J129" s="17"/>
      <c r="K129" s="17"/>
      <c r="L129" s="17"/>
      <c r="M129" s="20" t="str">
        <f t="shared" si="2"/>
        <v/>
      </c>
      <c r="N129" s="6"/>
      <c r="O129" s="13" t="str">
        <f t="shared" si="3"/>
        <v/>
      </c>
    </row>
    <row r="130" ht="15.75" customHeight="1">
      <c r="A130" s="13" t="str">
        <f t="shared" si="1"/>
        <v/>
      </c>
      <c r="B130" s="6"/>
      <c r="C130" s="6"/>
      <c r="D130" s="15"/>
      <c r="E130" s="6"/>
      <c r="F130" s="13" t="str">
        <f t="array" ref="F130">IF(E130="","",IFERROR(INDEX(Kamus_Kode!$B$5:$B$12,MATCH(E130,Kamus_Kode!$A$5:$A$12,0)),"Kode tidak dikenal"))</f>
        <v/>
      </c>
      <c r="G130" s="6"/>
      <c r="H130" s="6"/>
      <c r="I130" s="6"/>
      <c r="J130" s="17"/>
      <c r="K130" s="17"/>
      <c r="L130" s="17"/>
      <c r="M130" s="20" t="str">
        <f t="shared" si="2"/>
        <v/>
      </c>
      <c r="N130" s="6"/>
      <c r="O130" s="13" t="str">
        <f t="shared" si="3"/>
        <v/>
      </c>
    </row>
    <row r="131" ht="15.75" customHeight="1">
      <c r="A131" s="13" t="str">
        <f t="shared" si="1"/>
        <v/>
      </c>
      <c r="B131" s="6"/>
      <c r="C131" s="6"/>
      <c r="D131" s="15"/>
      <c r="E131" s="6"/>
      <c r="F131" s="13" t="str">
        <f t="array" ref="F131">IF(E131="","",IFERROR(INDEX(Kamus_Kode!$B$5:$B$12,MATCH(E131,Kamus_Kode!$A$5:$A$12,0)),"Kode tidak dikenal"))</f>
        <v/>
      </c>
      <c r="G131" s="6"/>
      <c r="H131" s="6"/>
      <c r="I131" s="6"/>
      <c r="J131" s="17"/>
      <c r="K131" s="17"/>
      <c r="L131" s="17"/>
      <c r="M131" s="20" t="str">
        <f t="shared" si="2"/>
        <v/>
      </c>
      <c r="N131" s="6"/>
      <c r="O131" s="13" t="str">
        <f t="shared" si="3"/>
        <v/>
      </c>
    </row>
    <row r="132" ht="15.75" customHeight="1">
      <c r="A132" s="13" t="str">
        <f t="shared" si="1"/>
        <v/>
      </c>
      <c r="B132" s="6"/>
      <c r="C132" s="6"/>
      <c r="D132" s="15"/>
      <c r="E132" s="6"/>
      <c r="F132" s="13" t="str">
        <f t="array" ref="F132">IF(E132="","",IFERROR(INDEX(Kamus_Kode!$B$5:$B$12,MATCH(E132,Kamus_Kode!$A$5:$A$12,0)),"Kode tidak dikenal"))</f>
        <v/>
      </c>
      <c r="G132" s="6"/>
      <c r="H132" s="6"/>
      <c r="I132" s="6"/>
      <c r="J132" s="17"/>
      <c r="K132" s="17"/>
      <c r="L132" s="17"/>
      <c r="M132" s="20" t="str">
        <f t="shared" si="2"/>
        <v/>
      </c>
      <c r="N132" s="6"/>
      <c r="O132" s="13" t="str">
        <f t="shared" si="3"/>
        <v/>
      </c>
    </row>
    <row r="133" ht="15.75" customHeight="1">
      <c r="A133" s="13" t="str">
        <f t="shared" si="1"/>
        <v/>
      </c>
      <c r="B133" s="6"/>
      <c r="C133" s="6"/>
      <c r="D133" s="15"/>
      <c r="E133" s="6"/>
      <c r="F133" s="13" t="str">
        <f t="array" ref="F133">IF(E133="","",IFERROR(INDEX(Kamus_Kode!$B$5:$B$12,MATCH(E133,Kamus_Kode!$A$5:$A$12,0)),"Kode tidak dikenal"))</f>
        <v/>
      </c>
      <c r="G133" s="6"/>
      <c r="H133" s="6"/>
      <c r="I133" s="6"/>
      <c r="J133" s="17"/>
      <c r="K133" s="17"/>
      <c r="L133" s="17"/>
      <c r="M133" s="20" t="str">
        <f t="shared" si="2"/>
        <v/>
      </c>
      <c r="N133" s="6"/>
      <c r="O133" s="13" t="str">
        <f t="shared" si="3"/>
        <v/>
      </c>
    </row>
    <row r="134" ht="15.75" customHeight="1">
      <c r="A134" s="13" t="str">
        <f t="shared" si="1"/>
        <v/>
      </c>
      <c r="B134" s="6"/>
      <c r="C134" s="6"/>
      <c r="D134" s="15"/>
      <c r="E134" s="6"/>
      <c r="F134" s="13" t="str">
        <f t="array" ref="F134">IF(E134="","",IFERROR(INDEX(Kamus_Kode!$B$5:$B$12,MATCH(E134,Kamus_Kode!$A$5:$A$12,0)),"Kode tidak dikenal"))</f>
        <v/>
      </c>
      <c r="G134" s="6"/>
      <c r="H134" s="6"/>
      <c r="I134" s="6"/>
      <c r="J134" s="17"/>
      <c r="K134" s="17"/>
      <c r="L134" s="17"/>
      <c r="M134" s="20" t="str">
        <f t="shared" si="2"/>
        <v/>
      </c>
      <c r="N134" s="6"/>
      <c r="O134" s="13" t="str">
        <f t="shared" si="3"/>
        <v/>
      </c>
    </row>
    <row r="135" ht="15.75" customHeight="1">
      <c r="A135" s="13" t="str">
        <f t="shared" si="1"/>
        <v/>
      </c>
      <c r="B135" s="6"/>
      <c r="C135" s="6"/>
      <c r="D135" s="15"/>
      <c r="E135" s="6"/>
      <c r="F135" s="13" t="str">
        <f t="array" ref="F135">IF(E135="","",IFERROR(INDEX(Kamus_Kode!$B$5:$B$12,MATCH(E135,Kamus_Kode!$A$5:$A$12,0)),"Kode tidak dikenal"))</f>
        <v/>
      </c>
      <c r="G135" s="6"/>
      <c r="H135" s="6"/>
      <c r="I135" s="6"/>
      <c r="J135" s="17"/>
      <c r="K135" s="17"/>
      <c r="L135" s="17"/>
      <c r="M135" s="20" t="str">
        <f t="shared" si="2"/>
        <v/>
      </c>
      <c r="N135" s="6"/>
      <c r="O135" s="13" t="str">
        <f t="shared" si="3"/>
        <v/>
      </c>
    </row>
    <row r="136" ht="15.75" customHeight="1">
      <c r="A136" s="13" t="str">
        <f t="shared" si="1"/>
        <v/>
      </c>
      <c r="B136" s="6"/>
      <c r="C136" s="6"/>
      <c r="D136" s="15"/>
      <c r="E136" s="6"/>
      <c r="F136" s="13" t="str">
        <f t="array" ref="F136">IF(E136="","",IFERROR(INDEX(Kamus_Kode!$B$5:$B$12,MATCH(E136,Kamus_Kode!$A$5:$A$12,0)),"Kode tidak dikenal"))</f>
        <v/>
      </c>
      <c r="G136" s="6"/>
      <c r="H136" s="6"/>
      <c r="I136" s="6"/>
      <c r="J136" s="17"/>
      <c r="K136" s="17"/>
      <c r="L136" s="17"/>
      <c r="M136" s="20" t="str">
        <f t="shared" si="2"/>
        <v/>
      </c>
      <c r="N136" s="6"/>
      <c r="O136" s="13" t="str">
        <f t="shared" si="3"/>
        <v/>
      </c>
    </row>
    <row r="137" ht="15.75" customHeight="1">
      <c r="A137" s="13" t="str">
        <f t="shared" si="1"/>
        <v/>
      </c>
      <c r="B137" s="6"/>
      <c r="C137" s="6"/>
      <c r="D137" s="15"/>
      <c r="E137" s="6"/>
      <c r="F137" s="13" t="str">
        <f t="array" ref="F137">IF(E137="","",IFERROR(INDEX(Kamus_Kode!$B$5:$B$12,MATCH(E137,Kamus_Kode!$A$5:$A$12,0)),"Kode tidak dikenal"))</f>
        <v/>
      </c>
      <c r="G137" s="6"/>
      <c r="H137" s="6"/>
      <c r="I137" s="6"/>
      <c r="J137" s="17"/>
      <c r="K137" s="17"/>
      <c r="L137" s="17"/>
      <c r="M137" s="20" t="str">
        <f t="shared" si="2"/>
        <v/>
      </c>
      <c r="N137" s="6"/>
      <c r="O137" s="13" t="str">
        <f t="shared" si="3"/>
        <v/>
      </c>
    </row>
    <row r="138" ht="15.75" customHeight="1">
      <c r="A138" s="13" t="str">
        <f t="shared" si="1"/>
        <v/>
      </c>
      <c r="B138" s="6"/>
      <c r="C138" s="6"/>
      <c r="D138" s="15"/>
      <c r="E138" s="6"/>
      <c r="F138" s="13" t="str">
        <f t="array" ref="F138">IF(E138="","",IFERROR(INDEX(Kamus_Kode!$B$5:$B$12,MATCH(E138,Kamus_Kode!$A$5:$A$12,0)),"Kode tidak dikenal"))</f>
        <v/>
      </c>
      <c r="G138" s="6"/>
      <c r="H138" s="6"/>
      <c r="I138" s="6"/>
      <c r="J138" s="17"/>
      <c r="K138" s="17"/>
      <c r="L138" s="17"/>
      <c r="M138" s="20" t="str">
        <f t="shared" si="2"/>
        <v/>
      </c>
      <c r="N138" s="6"/>
      <c r="O138" s="13" t="str">
        <f t="shared" si="3"/>
        <v/>
      </c>
    </row>
    <row r="139" ht="15.75" customHeight="1">
      <c r="A139" s="13" t="str">
        <f t="shared" si="1"/>
        <v/>
      </c>
      <c r="B139" s="6"/>
      <c r="C139" s="6"/>
      <c r="D139" s="15"/>
      <c r="E139" s="6"/>
      <c r="F139" s="13" t="str">
        <f t="array" ref="F139">IF(E139="","",IFERROR(INDEX(Kamus_Kode!$B$5:$B$12,MATCH(E139,Kamus_Kode!$A$5:$A$12,0)),"Kode tidak dikenal"))</f>
        <v/>
      </c>
      <c r="G139" s="6"/>
      <c r="H139" s="6"/>
      <c r="I139" s="6"/>
      <c r="J139" s="17"/>
      <c r="K139" s="17"/>
      <c r="L139" s="17"/>
      <c r="M139" s="20" t="str">
        <f t="shared" si="2"/>
        <v/>
      </c>
      <c r="N139" s="6"/>
      <c r="O139" s="13" t="str">
        <f t="shared" si="3"/>
        <v/>
      </c>
    </row>
    <row r="140" ht="15.75" customHeight="1">
      <c r="A140" s="13" t="str">
        <f t="shared" si="1"/>
        <v/>
      </c>
      <c r="B140" s="6"/>
      <c r="C140" s="6"/>
      <c r="D140" s="15"/>
      <c r="E140" s="6"/>
      <c r="F140" s="13" t="str">
        <f t="array" ref="F140">IF(E140="","",IFERROR(INDEX(Kamus_Kode!$B$5:$B$12,MATCH(E140,Kamus_Kode!$A$5:$A$12,0)),"Kode tidak dikenal"))</f>
        <v/>
      </c>
      <c r="G140" s="6"/>
      <c r="H140" s="6"/>
      <c r="I140" s="6"/>
      <c r="J140" s="17"/>
      <c r="K140" s="17"/>
      <c r="L140" s="17"/>
      <c r="M140" s="20" t="str">
        <f t="shared" si="2"/>
        <v/>
      </c>
      <c r="N140" s="6"/>
      <c r="O140" s="13" t="str">
        <f t="shared" si="3"/>
        <v/>
      </c>
    </row>
    <row r="141" ht="15.75" customHeight="1">
      <c r="A141" s="13" t="str">
        <f t="shared" si="1"/>
        <v/>
      </c>
      <c r="B141" s="6"/>
      <c r="C141" s="6"/>
      <c r="D141" s="15"/>
      <c r="E141" s="6"/>
      <c r="F141" s="13" t="str">
        <f t="array" ref="F141">IF(E141="","",IFERROR(INDEX(Kamus_Kode!$B$5:$B$12,MATCH(E141,Kamus_Kode!$A$5:$A$12,0)),"Kode tidak dikenal"))</f>
        <v/>
      </c>
      <c r="G141" s="6"/>
      <c r="H141" s="6"/>
      <c r="I141" s="6"/>
      <c r="J141" s="17"/>
      <c r="K141" s="17"/>
      <c r="L141" s="17"/>
      <c r="M141" s="20" t="str">
        <f t="shared" si="2"/>
        <v/>
      </c>
      <c r="N141" s="6"/>
      <c r="O141" s="13" t="str">
        <f t="shared" si="3"/>
        <v/>
      </c>
    </row>
    <row r="142" ht="15.75" customHeight="1">
      <c r="A142" s="13" t="str">
        <f t="shared" si="1"/>
        <v/>
      </c>
      <c r="B142" s="6"/>
      <c r="C142" s="6"/>
      <c r="D142" s="15"/>
      <c r="E142" s="6"/>
      <c r="F142" s="13" t="str">
        <f t="array" ref="F142">IF(E142="","",IFERROR(INDEX(Kamus_Kode!$B$5:$B$12,MATCH(E142,Kamus_Kode!$A$5:$A$12,0)),"Kode tidak dikenal"))</f>
        <v/>
      </c>
      <c r="G142" s="6"/>
      <c r="H142" s="6"/>
      <c r="I142" s="6"/>
      <c r="J142" s="17"/>
      <c r="K142" s="17"/>
      <c r="L142" s="17"/>
      <c r="M142" s="20" t="str">
        <f t="shared" si="2"/>
        <v/>
      </c>
      <c r="N142" s="6"/>
      <c r="O142" s="13" t="str">
        <f t="shared" si="3"/>
        <v/>
      </c>
    </row>
    <row r="143" ht="15.75" customHeight="1">
      <c r="A143" s="13" t="str">
        <f t="shared" si="1"/>
        <v/>
      </c>
      <c r="B143" s="6"/>
      <c r="C143" s="6"/>
      <c r="D143" s="15"/>
      <c r="E143" s="6"/>
      <c r="F143" s="13" t="str">
        <f t="array" ref="F143">IF(E143="","",IFERROR(INDEX(Kamus_Kode!$B$5:$B$12,MATCH(E143,Kamus_Kode!$A$5:$A$12,0)),"Kode tidak dikenal"))</f>
        <v/>
      </c>
      <c r="G143" s="6"/>
      <c r="H143" s="6"/>
      <c r="I143" s="6"/>
      <c r="J143" s="17"/>
      <c r="K143" s="17"/>
      <c r="L143" s="17"/>
      <c r="M143" s="20" t="str">
        <f t="shared" si="2"/>
        <v/>
      </c>
      <c r="N143" s="6"/>
      <c r="O143" s="13" t="str">
        <f t="shared" si="3"/>
        <v/>
      </c>
    </row>
    <row r="144" ht="15.75" customHeight="1">
      <c r="A144" s="13" t="str">
        <f t="shared" si="1"/>
        <v/>
      </c>
      <c r="B144" s="6"/>
      <c r="C144" s="6"/>
      <c r="D144" s="15"/>
      <c r="E144" s="6"/>
      <c r="F144" s="13" t="str">
        <f t="array" ref="F144">IF(E144="","",IFERROR(INDEX(Kamus_Kode!$B$5:$B$12,MATCH(E144,Kamus_Kode!$A$5:$A$12,0)),"Kode tidak dikenal"))</f>
        <v/>
      </c>
      <c r="G144" s="6"/>
      <c r="H144" s="6"/>
      <c r="I144" s="6"/>
      <c r="J144" s="17"/>
      <c r="K144" s="17"/>
      <c r="L144" s="17"/>
      <c r="M144" s="20" t="str">
        <f t="shared" si="2"/>
        <v/>
      </c>
      <c r="N144" s="6"/>
      <c r="O144" s="13" t="str">
        <f t="shared" si="3"/>
        <v/>
      </c>
    </row>
    <row r="145" ht="15.75" customHeight="1">
      <c r="A145" s="13" t="str">
        <f t="shared" si="1"/>
        <v/>
      </c>
      <c r="B145" s="6"/>
      <c r="C145" s="6"/>
      <c r="D145" s="15"/>
      <c r="E145" s="6"/>
      <c r="F145" s="13" t="str">
        <f t="array" ref="F145">IF(E145="","",IFERROR(INDEX(Kamus_Kode!$B$5:$B$12,MATCH(E145,Kamus_Kode!$A$5:$A$12,0)),"Kode tidak dikenal"))</f>
        <v/>
      </c>
      <c r="G145" s="6"/>
      <c r="H145" s="6"/>
      <c r="I145" s="6"/>
      <c r="J145" s="17"/>
      <c r="K145" s="17"/>
      <c r="L145" s="17"/>
      <c r="M145" s="20" t="str">
        <f t="shared" si="2"/>
        <v/>
      </c>
      <c r="N145" s="6"/>
      <c r="O145" s="13" t="str">
        <f t="shared" si="3"/>
        <v/>
      </c>
    </row>
    <row r="146" ht="15.75" customHeight="1">
      <c r="A146" s="13" t="str">
        <f t="shared" si="1"/>
        <v/>
      </c>
      <c r="B146" s="6"/>
      <c r="C146" s="6"/>
      <c r="D146" s="15"/>
      <c r="E146" s="6"/>
      <c r="F146" s="13" t="str">
        <f t="array" ref="F146">IF(E146="","",IFERROR(INDEX(Kamus_Kode!$B$5:$B$12,MATCH(E146,Kamus_Kode!$A$5:$A$12,0)),"Kode tidak dikenal"))</f>
        <v/>
      </c>
      <c r="G146" s="6"/>
      <c r="H146" s="6"/>
      <c r="I146" s="6"/>
      <c r="J146" s="17"/>
      <c r="K146" s="17"/>
      <c r="L146" s="17"/>
      <c r="M146" s="20" t="str">
        <f t="shared" si="2"/>
        <v/>
      </c>
      <c r="N146" s="6"/>
      <c r="O146" s="13" t="str">
        <f t="shared" si="3"/>
        <v/>
      </c>
    </row>
    <row r="147" ht="15.75" customHeight="1">
      <c r="A147" s="13" t="str">
        <f t="shared" si="1"/>
        <v/>
      </c>
      <c r="B147" s="6"/>
      <c r="C147" s="6"/>
      <c r="D147" s="15"/>
      <c r="E147" s="6"/>
      <c r="F147" s="13" t="str">
        <f t="array" ref="F147">IF(E147="","",IFERROR(INDEX(Kamus_Kode!$B$5:$B$12,MATCH(E147,Kamus_Kode!$A$5:$A$12,0)),"Kode tidak dikenal"))</f>
        <v/>
      </c>
      <c r="G147" s="6"/>
      <c r="H147" s="6"/>
      <c r="I147" s="6"/>
      <c r="J147" s="17"/>
      <c r="K147" s="17"/>
      <c r="L147" s="17"/>
      <c r="M147" s="20" t="str">
        <f t="shared" si="2"/>
        <v/>
      </c>
      <c r="N147" s="6"/>
      <c r="O147" s="13" t="str">
        <f t="shared" si="3"/>
        <v/>
      </c>
    </row>
    <row r="148" ht="15.75" customHeight="1">
      <c r="A148" s="13" t="str">
        <f t="shared" si="1"/>
        <v/>
      </c>
      <c r="B148" s="6"/>
      <c r="C148" s="6"/>
      <c r="D148" s="15"/>
      <c r="E148" s="6"/>
      <c r="F148" s="13" t="str">
        <f t="array" ref="F148">IF(E148="","",IFERROR(INDEX(Kamus_Kode!$B$5:$B$12,MATCH(E148,Kamus_Kode!$A$5:$A$12,0)),"Kode tidak dikenal"))</f>
        <v/>
      </c>
      <c r="G148" s="6"/>
      <c r="H148" s="6"/>
      <c r="I148" s="6"/>
      <c r="J148" s="17"/>
      <c r="K148" s="17"/>
      <c r="L148" s="17"/>
      <c r="M148" s="20" t="str">
        <f t="shared" si="2"/>
        <v/>
      </c>
      <c r="N148" s="6"/>
      <c r="O148" s="13" t="str">
        <f t="shared" si="3"/>
        <v/>
      </c>
    </row>
    <row r="149" ht="15.75" customHeight="1">
      <c r="A149" s="13" t="str">
        <f t="shared" si="1"/>
        <v/>
      </c>
      <c r="B149" s="6"/>
      <c r="C149" s="6"/>
      <c r="D149" s="15"/>
      <c r="E149" s="6"/>
      <c r="F149" s="13" t="str">
        <f t="array" ref="F149">IF(E149="","",IFERROR(INDEX(Kamus_Kode!$B$5:$B$12,MATCH(E149,Kamus_Kode!$A$5:$A$12,0)),"Kode tidak dikenal"))</f>
        <v/>
      </c>
      <c r="G149" s="6"/>
      <c r="H149" s="6"/>
      <c r="I149" s="6"/>
      <c r="J149" s="17"/>
      <c r="K149" s="17"/>
      <c r="L149" s="17"/>
      <c r="M149" s="20" t="str">
        <f t="shared" si="2"/>
        <v/>
      </c>
      <c r="N149" s="6"/>
      <c r="O149" s="13" t="str">
        <f t="shared" si="3"/>
        <v/>
      </c>
    </row>
    <row r="150" ht="15.75" customHeight="1">
      <c r="A150" s="13" t="str">
        <f t="shared" si="1"/>
        <v/>
      </c>
      <c r="B150" s="6"/>
      <c r="C150" s="6"/>
      <c r="D150" s="15"/>
      <c r="E150" s="6"/>
      <c r="F150" s="13" t="str">
        <f t="array" ref="F150">IF(E150="","",IFERROR(INDEX(Kamus_Kode!$B$5:$B$12,MATCH(E150,Kamus_Kode!$A$5:$A$12,0)),"Kode tidak dikenal"))</f>
        <v/>
      </c>
      <c r="G150" s="6"/>
      <c r="H150" s="6"/>
      <c r="I150" s="6"/>
      <c r="J150" s="17"/>
      <c r="K150" s="17"/>
      <c r="L150" s="17"/>
      <c r="M150" s="20" t="str">
        <f t="shared" si="2"/>
        <v/>
      </c>
      <c r="N150" s="6"/>
      <c r="O150" s="13" t="str">
        <f t="shared" si="3"/>
        <v/>
      </c>
    </row>
    <row r="151" ht="15.75" customHeight="1">
      <c r="A151" s="13" t="str">
        <f t="shared" si="1"/>
        <v/>
      </c>
      <c r="B151" s="6"/>
      <c r="C151" s="6"/>
      <c r="D151" s="15"/>
      <c r="E151" s="6"/>
      <c r="F151" s="13" t="str">
        <f t="array" ref="F151">IF(E151="","",IFERROR(INDEX(Kamus_Kode!$B$5:$B$12,MATCH(E151,Kamus_Kode!$A$5:$A$12,0)),"Kode tidak dikenal"))</f>
        <v/>
      </c>
      <c r="G151" s="6"/>
      <c r="H151" s="6"/>
      <c r="I151" s="6"/>
      <c r="J151" s="17"/>
      <c r="K151" s="17"/>
      <c r="L151" s="17"/>
      <c r="M151" s="20" t="str">
        <f t="shared" si="2"/>
        <v/>
      </c>
      <c r="N151" s="6"/>
      <c r="O151" s="13" t="str">
        <f t="shared" si="3"/>
        <v/>
      </c>
    </row>
    <row r="152" ht="15.75" customHeight="1">
      <c r="A152" s="13" t="str">
        <f t="shared" si="1"/>
        <v/>
      </c>
      <c r="B152" s="6"/>
      <c r="C152" s="6"/>
      <c r="D152" s="15"/>
      <c r="E152" s="6"/>
      <c r="F152" s="13" t="str">
        <f t="array" ref="F152">IF(E152="","",IFERROR(INDEX(Kamus_Kode!$B$5:$B$12,MATCH(E152,Kamus_Kode!$A$5:$A$12,0)),"Kode tidak dikenal"))</f>
        <v/>
      </c>
      <c r="G152" s="6"/>
      <c r="H152" s="6"/>
      <c r="I152" s="6"/>
      <c r="J152" s="17"/>
      <c r="K152" s="17"/>
      <c r="L152" s="17"/>
      <c r="M152" s="20" t="str">
        <f t="shared" si="2"/>
        <v/>
      </c>
      <c r="N152" s="6"/>
      <c r="O152" s="13" t="str">
        <f t="shared" si="3"/>
        <v/>
      </c>
    </row>
    <row r="153" ht="15.75" customHeight="1">
      <c r="A153" s="13" t="str">
        <f t="shared" si="1"/>
        <v/>
      </c>
      <c r="B153" s="6"/>
      <c r="C153" s="6"/>
      <c r="D153" s="15"/>
      <c r="E153" s="6"/>
      <c r="F153" s="13" t="str">
        <f t="array" ref="F153">IF(E153="","",IFERROR(INDEX(Kamus_Kode!$B$5:$B$12,MATCH(E153,Kamus_Kode!$A$5:$A$12,0)),"Kode tidak dikenal"))</f>
        <v/>
      </c>
      <c r="G153" s="6"/>
      <c r="H153" s="6"/>
      <c r="I153" s="6"/>
      <c r="J153" s="17"/>
      <c r="K153" s="17"/>
      <c r="L153" s="17"/>
      <c r="M153" s="20" t="str">
        <f t="shared" si="2"/>
        <v/>
      </c>
      <c r="N153" s="6"/>
      <c r="O153" s="13" t="str">
        <f t="shared" si="3"/>
        <v/>
      </c>
    </row>
    <row r="154" ht="15.75" customHeight="1">
      <c r="A154" s="13" t="str">
        <f t="shared" si="1"/>
        <v/>
      </c>
      <c r="B154" s="6"/>
      <c r="C154" s="6"/>
      <c r="D154" s="15"/>
      <c r="E154" s="6"/>
      <c r="F154" s="13" t="str">
        <f t="array" ref="F154">IF(E154="","",IFERROR(INDEX(Kamus_Kode!$B$5:$B$12,MATCH(E154,Kamus_Kode!$A$5:$A$12,0)),"Kode tidak dikenal"))</f>
        <v/>
      </c>
      <c r="G154" s="6"/>
      <c r="H154" s="6"/>
      <c r="I154" s="6"/>
      <c r="J154" s="17"/>
      <c r="K154" s="17"/>
      <c r="L154" s="17"/>
      <c r="M154" s="20" t="str">
        <f t="shared" si="2"/>
        <v/>
      </c>
      <c r="N154" s="6"/>
      <c r="O154" s="13" t="str">
        <f t="shared" si="3"/>
        <v/>
      </c>
    </row>
    <row r="155" ht="15.75" customHeight="1">
      <c r="A155" s="13" t="str">
        <f t="shared" si="1"/>
        <v/>
      </c>
      <c r="B155" s="6"/>
      <c r="C155" s="6"/>
      <c r="D155" s="15"/>
      <c r="E155" s="6"/>
      <c r="F155" s="13" t="str">
        <f t="array" ref="F155">IF(E155="","",IFERROR(INDEX(Kamus_Kode!$B$5:$B$12,MATCH(E155,Kamus_Kode!$A$5:$A$12,0)),"Kode tidak dikenal"))</f>
        <v/>
      </c>
      <c r="G155" s="6"/>
      <c r="H155" s="6"/>
      <c r="I155" s="6"/>
      <c r="J155" s="17"/>
      <c r="K155" s="17"/>
      <c r="L155" s="17"/>
      <c r="M155" s="20" t="str">
        <f t="shared" si="2"/>
        <v/>
      </c>
      <c r="N155" s="6"/>
      <c r="O155" s="13" t="str">
        <f t="shared" si="3"/>
        <v/>
      </c>
    </row>
    <row r="156" ht="15.75" customHeight="1">
      <c r="A156" s="13" t="str">
        <f t="shared" si="1"/>
        <v/>
      </c>
      <c r="B156" s="6"/>
      <c r="C156" s="6"/>
      <c r="D156" s="15"/>
      <c r="E156" s="6"/>
      <c r="F156" s="13" t="str">
        <f t="array" ref="F156">IF(E156="","",IFERROR(INDEX(Kamus_Kode!$B$5:$B$12,MATCH(E156,Kamus_Kode!$A$5:$A$12,0)),"Kode tidak dikenal"))</f>
        <v/>
      </c>
      <c r="G156" s="6"/>
      <c r="H156" s="6"/>
      <c r="I156" s="6"/>
      <c r="J156" s="17"/>
      <c r="K156" s="17"/>
      <c r="L156" s="17"/>
      <c r="M156" s="20" t="str">
        <f t="shared" si="2"/>
        <v/>
      </c>
      <c r="N156" s="6"/>
      <c r="O156" s="13" t="str">
        <f t="shared" si="3"/>
        <v/>
      </c>
    </row>
    <row r="157" ht="15.75" customHeight="1">
      <c r="A157" s="13" t="str">
        <f t="shared" si="1"/>
        <v/>
      </c>
      <c r="B157" s="6"/>
      <c r="C157" s="6"/>
      <c r="D157" s="15"/>
      <c r="E157" s="6"/>
      <c r="F157" s="13" t="str">
        <f t="array" ref="F157">IF(E157="","",IFERROR(INDEX(Kamus_Kode!$B$5:$B$12,MATCH(E157,Kamus_Kode!$A$5:$A$12,0)),"Kode tidak dikenal"))</f>
        <v/>
      </c>
      <c r="G157" s="6"/>
      <c r="H157" s="6"/>
      <c r="I157" s="6"/>
      <c r="J157" s="17"/>
      <c r="K157" s="17"/>
      <c r="L157" s="17"/>
      <c r="M157" s="20" t="str">
        <f t="shared" si="2"/>
        <v/>
      </c>
      <c r="N157" s="6"/>
      <c r="O157" s="13" t="str">
        <f t="shared" si="3"/>
        <v/>
      </c>
    </row>
    <row r="158" ht="15.75" customHeight="1">
      <c r="A158" s="13" t="str">
        <f t="shared" si="1"/>
        <v/>
      </c>
      <c r="B158" s="6"/>
      <c r="C158" s="6"/>
      <c r="D158" s="15"/>
      <c r="E158" s="6"/>
      <c r="F158" s="13" t="str">
        <f t="array" ref="F158">IF(E158="","",IFERROR(INDEX(Kamus_Kode!$B$5:$B$12,MATCH(E158,Kamus_Kode!$A$5:$A$12,0)),"Kode tidak dikenal"))</f>
        <v/>
      </c>
      <c r="G158" s="6"/>
      <c r="H158" s="6"/>
      <c r="I158" s="6"/>
      <c r="J158" s="17"/>
      <c r="K158" s="17"/>
      <c r="L158" s="17"/>
      <c r="M158" s="20" t="str">
        <f t="shared" si="2"/>
        <v/>
      </c>
      <c r="N158" s="6"/>
      <c r="O158" s="13" t="str">
        <f t="shared" si="3"/>
        <v/>
      </c>
    </row>
    <row r="159" ht="15.75" customHeight="1">
      <c r="A159" s="13" t="str">
        <f t="shared" si="1"/>
        <v/>
      </c>
      <c r="B159" s="6"/>
      <c r="C159" s="6"/>
      <c r="D159" s="15"/>
      <c r="E159" s="6"/>
      <c r="F159" s="13" t="str">
        <f t="array" ref="F159">IF(E159="","",IFERROR(INDEX(Kamus_Kode!$B$5:$B$12,MATCH(E159,Kamus_Kode!$A$5:$A$12,0)),"Kode tidak dikenal"))</f>
        <v/>
      </c>
      <c r="G159" s="6"/>
      <c r="H159" s="6"/>
      <c r="I159" s="6"/>
      <c r="J159" s="17"/>
      <c r="K159" s="17"/>
      <c r="L159" s="17"/>
      <c r="M159" s="20" t="str">
        <f t="shared" si="2"/>
        <v/>
      </c>
      <c r="N159" s="6"/>
      <c r="O159" s="13" t="str">
        <f t="shared" si="3"/>
        <v/>
      </c>
    </row>
    <row r="160" ht="15.75" customHeight="1">
      <c r="A160" s="13" t="str">
        <f t="shared" si="1"/>
        <v/>
      </c>
      <c r="B160" s="6"/>
      <c r="C160" s="6"/>
      <c r="D160" s="15"/>
      <c r="E160" s="6"/>
      <c r="F160" s="13" t="str">
        <f t="array" ref="F160">IF(E160="","",IFERROR(INDEX(Kamus_Kode!$B$5:$B$12,MATCH(E160,Kamus_Kode!$A$5:$A$12,0)),"Kode tidak dikenal"))</f>
        <v/>
      </c>
      <c r="G160" s="6"/>
      <c r="H160" s="6"/>
      <c r="I160" s="6"/>
      <c r="J160" s="17"/>
      <c r="K160" s="17"/>
      <c r="L160" s="17"/>
      <c r="M160" s="20" t="str">
        <f t="shared" si="2"/>
        <v/>
      </c>
      <c r="N160" s="6"/>
      <c r="O160" s="13" t="str">
        <f t="shared" si="3"/>
        <v/>
      </c>
    </row>
    <row r="161" ht="15.75" customHeight="1">
      <c r="A161" s="13" t="str">
        <f t="shared" si="1"/>
        <v/>
      </c>
      <c r="B161" s="6"/>
      <c r="C161" s="6"/>
      <c r="D161" s="15"/>
      <c r="E161" s="6"/>
      <c r="F161" s="13" t="str">
        <f t="array" ref="F161">IF(E161="","",IFERROR(INDEX(Kamus_Kode!$B$5:$B$12,MATCH(E161,Kamus_Kode!$A$5:$A$12,0)),"Kode tidak dikenal"))</f>
        <v/>
      </c>
      <c r="G161" s="6"/>
      <c r="H161" s="6"/>
      <c r="I161" s="6"/>
      <c r="J161" s="17"/>
      <c r="K161" s="17"/>
      <c r="L161" s="17"/>
      <c r="M161" s="20" t="str">
        <f t="shared" si="2"/>
        <v/>
      </c>
      <c r="N161" s="6"/>
      <c r="O161" s="13" t="str">
        <f t="shared" si="3"/>
        <v/>
      </c>
    </row>
    <row r="162" ht="15.75" customHeight="1">
      <c r="A162" s="13" t="str">
        <f t="shared" si="1"/>
        <v/>
      </c>
      <c r="B162" s="6"/>
      <c r="C162" s="6"/>
      <c r="D162" s="15"/>
      <c r="E162" s="6"/>
      <c r="F162" s="13" t="str">
        <f t="array" ref="F162">IF(E162="","",IFERROR(INDEX(Kamus_Kode!$B$5:$B$12,MATCH(E162,Kamus_Kode!$A$5:$A$12,0)),"Kode tidak dikenal"))</f>
        <v/>
      </c>
      <c r="G162" s="6"/>
      <c r="H162" s="6"/>
      <c r="I162" s="6"/>
      <c r="J162" s="17"/>
      <c r="K162" s="17"/>
      <c r="L162" s="17"/>
      <c r="M162" s="20" t="str">
        <f t="shared" si="2"/>
        <v/>
      </c>
      <c r="N162" s="6"/>
      <c r="O162" s="13" t="str">
        <f t="shared" si="3"/>
        <v/>
      </c>
    </row>
    <row r="163" ht="15.75" customHeight="1">
      <c r="A163" s="13" t="str">
        <f t="shared" si="1"/>
        <v/>
      </c>
      <c r="B163" s="6"/>
      <c r="C163" s="6"/>
      <c r="D163" s="15"/>
      <c r="E163" s="6"/>
      <c r="F163" s="13" t="str">
        <f t="array" ref="F163">IF(E163="","",IFERROR(INDEX(Kamus_Kode!$B$5:$B$12,MATCH(E163,Kamus_Kode!$A$5:$A$12,0)),"Kode tidak dikenal"))</f>
        <v/>
      </c>
      <c r="G163" s="6"/>
      <c r="H163" s="6"/>
      <c r="I163" s="6"/>
      <c r="J163" s="17"/>
      <c r="K163" s="17"/>
      <c r="L163" s="17"/>
      <c r="M163" s="20" t="str">
        <f t="shared" si="2"/>
        <v/>
      </c>
      <c r="N163" s="6"/>
      <c r="O163" s="13" t="str">
        <f t="shared" si="3"/>
        <v/>
      </c>
    </row>
    <row r="164" ht="15.75" customHeight="1">
      <c r="A164" s="13" t="str">
        <f t="shared" si="1"/>
        <v/>
      </c>
      <c r="B164" s="6"/>
      <c r="C164" s="6"/>
      <c r="D164" s="15"/>
      <c r="E164" s="6"/>
      <c r="F164" s="13" t="str">
        <f t="array" ref="F164">IF(E164="","",IFERROR(INDEX(Kamus_Kode!$B$5:$B$12,MATCH(E164,Kamus_Kode!$A$5:$A$12,0)),"Kode tidak dikenal"))</f>
        <v/>
      </c>
      <c r="G164" s="6"/>
      <c r="H164" s="6"/>
      <c r="I164" s="6"/>
      <c r="J164" s="17"/>
      <c r="K164" s="17"/>
      <c r="L164" s="17"/>
      <c r="M164" s="20" t="str">
        <f t="shared" si="2"/>
        <v/>
      </c>
      <c r="N164" s="6"/>
      <c r="O164" s="13" t="str">
        <f t="shared" si="3"/>
        <v/>
      </c>
    </row>
    <row r="165" ht="15.75" customHeight="1">
      <c r="A165" s="13" t="str">
        <f t="shared" si="1"/>
        <v/>
      </c>
      <c r="B165" s="6"/>
      <c r="C165" s="6"/>
      <c r="D165" s="15"/>
      <c r="E165" s="6"/>
      <c r="F165" s="13" t="str">
        <f t="array" ref="F165">IF(E165="","",IFERROR(INDEX(Kamus_Kode!$B$5:$B$12,MATCH(E165,Kamus_Kode!$A$5:$A$12,0)),"Kode tidak dikenal"))</f>
        <v/>
      </c>
      <c r="G165" s="6"/>
      <c r="H165" s="6"/>
      <c r="I165" s="6"/>
      <c r="J165" s="17"/>
      <c r="K165" s="17"/>
      <c r="L165" s="17"/>
      <c r="M165" s="20" t="str">
        <f t="shared" si="2"/>
        <v/>
      </c>
      <c r="N165" s="6"/>
      <c r="O165" s="13" t="str">
        <f t="shared" si="3"/>
        <v/>
      </c>
    </row>
    <row r="166" ht="15.75" customHeight="1">
      <c r="A166" s="13" t="str">
        <f t="shared" si="1"/>
        <v/>
      </c>
      <c r="B166" s="6"/>
      <c r="C166" s="6"/>
      <c r="D166" s="15"/>
      <c r="E166" s="6"/>
      <c r="F166" s="13" t="str">
        <f t="array" ref="F166">IF(E166="","",IFERROR(INDEX(Kamus_Kode!$B$5:$B$12,MATCH(E166,Kamus_Kode!$A$5:$A$12,0)),"Kode tidak dikenal"))</f>
        <v/>
      </c>
      <c r="G166" s="6"/>
      <c r="H166" s="6"/>
      <c r="I166" s="6"/>
      <c r="J166" s="17"/>
      <c r="K166" s="17"/>
      <c r="L166" s="17"/>
      <c r="M166" s="20" t="str">
        <f t="shared" si="2"/>
        <v/>
      </c>
      <c r="N166" s="6"/>
      <c r="O166" s="13" t="str">
        <f t="shared" si="3"/>
        <v/>
      </c>
    </row>
    <row r="167" ht="15.75" customHeight="1">
      <c r="A167" s="13" t="str">
        <f t="shared" si="1"/>
        <v/>
      </c>
      <c r="B167" s="6"/>
      <c r="C167" s="6"/>
      <c r="D167" s="15"/>
      <c r="E167" s="6"/>
      <c r="F167" s="13" t="str">
        <f t="array" ref="F167">IF(E167="","",IFERROR(INDEX(Kamus_Kode!$B$5:$B$12,MATCH(E167,Kamus_Kode!$A$5:$A$12,0)),"Kode tidak dikenal"))</f>
        <v/>
      </c>
      <c r="G167" s="6"/>
      <c r="H167" s="6"/>
      <c r="I167" s="6"/>
      <c r="J167" s="17"/>
      <c r="K167" s="17"/>
      <c r="L167" s="17"/>
      <c r="M167" s="20" t="str">
        <f t="shared" si="2"/>
        <v/>
      </c>
      <c r="N167" s="6"/>
      <c r="O167" s="13" t="str">
        <f t="shared" si="3"/>
        <v/>
      </c>
    </row>
    <row r="168" ht="15.75" customHeight="1">
      <c r="A168" s="13" t="str">
        <f t="shared" si="1"/>
        <v/>
      </c>
      <c r="B168" s="6"/>
      <c r="C168" s="6"/>
      <c r="D168" s="15"/>
      <c r="E168" s="6"/>
      <c r="F168" s="13" t="str">
        <f t="array" ref="F168">IF(E168="","",IFERROR(INDEX(Kamus_Kode!$B$5:$B$12,MATCH(E168,Kamus_Kode!$A$5:$A$12,0)),"Kode tidak dikenal"))</f>
        <v/>
      </c>
      <c r="G168" s="6"/>
      <c r="H168" s="6"/>
      <c r="I168" s="6"/>
      <c r="J168" s="17"/>
      <c r="K168" s="17"/>
      <c r="L168" s="17"/>
      <c r="M168" s="20" t="str">
        <f t="shared" si="2"/>
        <v/>
      </c>
      <c r="N168" s="6"/>
      <c r="O168" s="13" t="str">
        <f t="shared" si="3"/>
        <v/>
      </c>
    </row>
    <row r="169" ht="15.75" customHeight="1">
      <c r="A169" s="13" t="str">
        <f t="shared" si="1"/>
        <v/>
      </c>
      <c r="B169" s="6"/>
      <c r="C169" s="6"/>
      <c r="D169" s="15"/>
      <c r="E169" s="6"/>
      <c r="F169" s="13" t="str">
        <f t="array" ref="F169">IF(E169="","",IFERROR(INDEX(Kamus_Kode!$B$5:$B$12,MATCH(E169,Kamus_Kode!$A$5:$A$12,0)),"Kode tidak dikenal"))</f>
        <v/>
      </c>
      <c r="G169" s="6"/>
      <c r="H169" s="6"/>
      <c r="I169" s="6"/>
      <c r="J169" s="17"/>
      <c r="K169" s="17"/>
      <c r="L169" s="17"/>
      <c r="M169" s="20" t="str">
        <f t="shared" si="2"/>
        <v/>
      </c>
      <c r="N169" s="6"/>
      <c r="O169" s="13" t="str">
        <f t="shared" si="3"/>
        <v/>
      </c>
    </row>
    <row r="170" ht="15.75" customHeight="1">
      <c r="A170" s="13" t="str">
        <f t="shared" si="1"/>
        <v/>
      </c>
      <c r="B170" s="6"/>
      <c r="C170" s="6"/>
      <c r="D170" s="15"/>
      <c r="E170" s="6"/>
      <c r="F170" s="13" t="str">
        <f t="array" ref="F170">IF(E170="","",IFERROR(INDEX(Kamus_Kode!$B$5:$B$12,MATCH(E170,Kamus_Kode!$A$5:$A$12,0)),"Kode tidak dikenal"))</f>
        <v/>
      </c>
      <c r="G170" s="6"/>
      <c r="H170" s="6"/>
      <c r="I170" s="6"/>
      <c r="J170" s="17"/>
      <c r="K170" s="17"/>
      <c r="L170" s="17"/>
      <c r="M170" s="20" t="str">
        <f t="shared" si="2"/>
        <v/>
      </c>
      <c r="N170" s="6"/>
      <c r="O170" s="13" t="str">
        <f t="shared" si="3"/>
        <v/>
      </c>
    </row>
    <row r="171" ht="15.75" customHeight="1">
      <c r="A171" s="13" t="str">
        <f t="shared" si="1"/>
        <v/>
      </c>
      <c r="B171" s="6"/>
      <c r="C171" s="6"/>
      <c r="D171" s="15"/>
      <c r="E171" s="6"/>
      <c r="F171" s="13" t="str">
        <f t="array" ref="F171">IF(E171="","",IFERROR(INDEX(Kamus_Kode!$B$5:$B$12,MATCH(E171,Kamus_Kode!$A$5:$A$12,0)),"Kode tidak dikenal"))</f>
        <v/>
      </c>
      <c r="G171" s="6"/>
      <c r="H171" s="6"/>
      <c r="I171" s="6"/>
      <c r="J171" s="17"/>
      <c r="K171" s="17"/>
      <c r="L171" s="17"/>
      <c r="M171" s="20" t="str">
        <f t="shared" si="2"/>
        <v/>
      </c>
      <c r="N171" s="6"/>
      <c r="O171" s="13" t="str">
        <f t="shared" si="3"/>
        <v/>
      </c>
    </row>
    <row r="172" ht="15.75" customHeight="1">
      <c r="A172" s="13" t="str">
        <f t="shared" si="1"/>
        <v/>
      </c>
      <c r="B172" s="6"/>
      <c r="C172" s="6"/>
      <c r="D172" s="15"/>
      <c r="E172" s="6"/>
      <c r="F172" s="13" t="str">
        <f t="array" ref="F172">IF(E172="","",IFERROR(INDEX(Kamus_Kode!$B$5:$B$12,MATCH(E172,Kamus_Kode!$A$5:$A$12,0)),"Kode tidak dikenal"))</f>
        <v/>
      </c>
      <c r="G172" s="6"/>
      <c r="H172" s="6"/>
      <c r="I172" s="6"/>
      <c r="J172" s="17"/>
      <c r="K172" s="17"/>
      <c r="L172" s="17"/>
      <c r="M172" s="20" t="str">
        <f t="shared" si="2"/>
        <v/>
      </c>
      <c r="N172" s="6"/>
      <c r="O172" s="13" t="str">
        <f t="shared" si="3"/>
        <v/>
      </c>
    </row>
    <row r="173" ht="15.75" customHeight="1">
      <c r="A173" s="13" t="str">
        <f t="shared" si="1"/>
        <v/>
      </c>
      <c r="B173" s="6"/>
      <c r="C173" s="6"/>
      <c r="D173" s="15"/>
      <c r="E173" s="6"/>
      <c r="F173" s="13" t="str">
        <f t="array" ref="F173">IF(E173="","",IFERROR(INDEX(Kamus_Kode!$B$5:$B$12,MATCH(E173,Kamus_Kode!$A$5:$A$12,0)),"Kode tidak dikenal"))</f>
        <v/>
      </c>
      <c r="G173" s="6"/>
      <c r="H173" s="6"/>
      <c r="I173" s="6"/>
      <c r="J173" s="17"/>
      <c r="K173" s="17"/>
      <c r="L173" s="17"/>
      <c r="M173" s="20" t="str">
        <f t="shared" si="2"/>
        <v/>
      </c>
      <c r="N173" s="6"/>
      <c r="O173" s="13" t="str">
        <f t="shared" si="3"/>
        <v/>
      </c>
    </row>
    <row r="174" ht="15.75" customHeight="1">
      <c r="A174" s="13" t="str">
        <f t="shared" si="1"/>
        <v/>
      </c>
      <c r="B174" s="6"/>
      <c r="C174" s="6"/>
      <c r="D174" s="15"/>
      <c r="E174" s="6"/>
      <c r="F174" s="13" t="str">
        <f t="array" ref="F174">IF(E174="","",IFERROR(INDEX(Kamus_Kode!$B$5:$B$12,MATCH(E174,Kamus_Kode!$A$5:$A$12,0)),"Kode tidak dikenal"))</f>
        <v/>
      </c>
      <c r="G174" s="6"/>
      <c r="H174" s="6"/>
      <c r="I174" s="6"/>
      <c r="J174" s="17"/>
      <c r="K174" s="17"/>
      <c r="L174" s="17"/>
      <c r="M174" s="20" t="str">
        <f t="shared" si="2"/>
        <v/>
      </c>
      <c r="N174" s="6"/>
      <c r="O174" s="13" t="str">
        <f t="shared" si="3"/>
        <v/>
      </c>
    </row>
    <row r="175" ht="15.75" customHeight="1">
      <c r="A175" s="13" t="str">
        <f t="shared" si="1"/>
        <v/>
      </c>
      <c r="B175" s="6"/>
      <c r="C175" s="6"/>
      <c r="D175" s="15"/>
      <c r="E175" s="6"/>
      <c r="F175" s="13" t="str">
        <f t="array" ref="F175">IF(E175="","",IFERROR(INDEX(Kamus_Kode!$B$5:$B$12,MATCH(E175,Kamus_Kode!$A$5:$A$12,0)),"Kode tidak dikenal"))</f>
        <v/>
      </c>
      <c r="G175" s="6"/>
      <c r="H175" s="6"/>
      <c r="I175" s="6"/>
      <c r="J175" s="17"/>
      <c r="K175" s="17"/>
      <c r="L175" s="17"/>
      <c r="M175" s="20" t="str">
        <f t="shared" si="2"/>
        <v/>
      </c>
      <c r="N175" s="6"/>
      <c r="O175" s="13" t="str">
        <f t="shared" si="3"/>
        <v/>
      </c>
    </row>
    <row r="176" ht="15.75" customHeight="1">
      <c r="A176" s="13" t="str">
        <f t="shared" si="1"/>
        <v/>
      </c>
      <c r="B176" s="6"/>
      <c r="C176" s="6"/>
      <c r="D176" s="15"/>
      <c r="E176" s="6"/>
      <c r="F176" s="13" t="str">
        <f t="array" ref="F176">IF(E176="","",IFERROR(INDEX(Kamus_Kode!$B$5:$B$12,MATCH(E176,Kamus_Kode!$A$5:$A$12,0)),"Kode tidak dikenal"))</f>
        <v/>
      </c>
      <c r="G176" s="6"/>
      <c r="H176" s="6"/>
      <c r="I176" s="6"/>
      <c r="J176" s="17"/>
      <c r="K176" s="17"/>
      <c r="L176" s="17"/>
      <c r="M176" s="20" t="str">
        <f t="shared" si="2"/>
        <v/>
      </c>
      <c r="N176" s="6"/>
      <c r="O176" s="13" t="str">
        <f t="shared" si="3"/>
        <v/>
      </c>
    </row>
    <row r="177" ht="15.75" customHeight="1">
      <c r="A177" s="13" t="str">
        <f t="shared" si="1"/>
        <v/>
      </c>
      <c r="B177" s="6"/>
      <c r="C177" s="6"/>
      <c r="D177" s="15"/>
      <c r="E177" s="6"/>
      <c r="F177" s="13" t="str">
        <f t="array" ref="F177">IF(E177="","",IFERROR(INDEX(Kamus_Kode!$B$5:$B$12,MATCH(E177,Kamus_Kode!$A$5:$A$12,0)),"Kode tidak dikenal"))</f>
        <v/>
      </c>
      <c r="G177" s="6"/>
      <c r="H177" s="6"/>
      <c r="I177" s="6"/>
      <c r="J177" s="17"/>
      <c r="K177" s="17"/>
      <c r="L177" s="17"/>
      <c r="M177" s="20" t="str">
        <f t="shared" si="2"/>
        <v/>
      </c>
      <c r="N177" s="6"/>
      <c r="O177" s="13" t="str">
        <f t="shared" si="3"/>
        <v/>
      </c>
    </row>
    <row r="178" ht="15.75" customHeight="1">
      <c r="A178" s="13" t="str">
        <f t="shared" si="1"/>
        <v/>
      </c>
      <c r="B178" s="6"/>
      <c r="C178" s="6"/>
      <c r="D178" s="15"/>
      <c r="E178" s="6"/>
      <c r="F178" s="13" t="str">
        <f t="array" ref="F178">IF(E178="","",IFERROR(INDEX(Kamus_Kode!$B$5:$B$12,MATCH(E178,Kamus_Kode!$A$5:$A$12,0)),"Kode tidak dikenal"))</f>
        <v/>
      </c>
      <c r="G178" s="6"/>
      <c r="H178" s="6"/>
      <c r="I178" s="6"/>
      <c r="J178" s="17"/>
      <c r="K178" s="17"/>
      <c r="L178" s="17"/>
      <c r="M178" s="20" t="str">
        <f t="shared" si="2"/>
        <v/>
      </c>
      <c r="N178" s="6"/>
      <c r="O178" s="13" t="str">
        <f t="shared" si="3"/>
        <v/>
      </c>
    </row>
    <row r="179" ht="15.75" customHeight="1">
      <c r="A179" s="13" t="str">
        <f t="shared" si="1"/>
        <v/>
      </c>
      <c r="B179" s="6"/>
      <c r="C179" s="6"/>
      <c r="D179" s="15"/>
      <c r="E179" s="6"/>
      <c r="F179" s="13" t="str">
        <f t="array" ref="F179">IF(E179="","",IFERROR(INDEX(Kamus_Kode!$B$5:$B$12,MATCH(E179,Kamus_Kode!$A$5:$A$12,0)),"Kode tidak dikenal"))</f>
        <v/>
      </c>
      <c r="G179" s="6"/>
      <c r="H179" s="6"/>
      <c r="I179" s="6"/>
      <c r="J179" s="17"/>
      <c r="K179" s="17"/>
      <c r="L179" s="17"/>
      <c r="M179" s="20" t="str">
        <f t="shared" si="2"/>
        <v/>
      </c>
      <c r="N179" s="6"/>
      <c r="O179" s="13" t="str">
        <f t="shared" si="3"/>
        <v/>
      </c>
    </row>
    <row r="180" ht="15.75" customHeight="1">
      <c r="A180" s="13" t="str">
        <f t="shared" si="1"/>
        <v/>
      </c>
      <c r="B180" s="6"/>
      <c r="C180" s="6"/>
      <c r="D180" s="15"/>
      <c r="E180" s="6"/>
      <c r="F180" s="13" t="str">
        <f t="array" ref="F180">IF(E180="","",IFERROR(INDEX(Kamus_Kode!$B$5:$B$12,MATCH(E180,Kamus_Kode!$A$5:$A$12,0)),"Kode tidak dikenal"))</f>
        <v/>
      </c>
      <c r="G180" s="6"/>
      <c r="H180" s="6"/>
      <c r="I180" s="6"/>
      <c r="J180" s="17"/>
      <c r="K180" s="17"/>
      <c r="L180" s="17"/>
      <c r="M180" s="20" t="str">
        <f t="shared" si="2"/>
        <v/>
      </c>
      <c r="N180" s="6"/>
      <c r="O180" s="13" t="str">
        <f t="shared" si="3"/>
        <v/>
      </c>
    </row>
    <row r="181" ht="15.75" customHeight="1">
      <c r="A181" s="13" t="str">
        <f t="shared" si="1"/>
        <v/>
      </c>
      <c r="B181" s="6"/>
      <c r="C181" s="6"/>
      <c r="D181" s="15"/>
      <c r="E181" s="6"/>
      <c r="F181" s="13" t="str">
        <f t="array" ref="F181">IF(E181="","",IFERROR(INDEX(Kamus_Kode!$B$5:$B$12,MATCH(E181,Kamus_Kode!$A$5:$A$12,0)),"Kode tidak dikenal"))</f>
        <v/>
      </c>
      <c r="G181" s="6"/>
      <c r="H181" s="6"/>
      <c r="I181" s="6"/>
      <c r="J181" s="17"/>
      <c r="K181" s="17"/>
      <c r="L181" s="17"/>
      <c r="M181" s="20" t="str">
        <f t="shared" si="2"/>
        <v/>
      </c>
      <c r="N181" s="6"/>
      <c r="O181" s="13" t="str">
        <f t="shared" si="3"/>
        <v/>
      </c>
    </row>
    <row r="182" ht="15.75" customHeight="1">
      <c r="A182" s="13" t="str">
        <f t="shared" si="1"/>
        <v/>
      </c>
      <c r="B182" s="6"/>
      <c r="C182" s="6"/>
      <c r="D182" s="15"/>
      <c r="E182" s="6"/>
      <c r="F182" s="13" t="str">
        <f t="array" ref="F182">IF(E182="","",IFERROR(INDEX(Kamus_Kode!$B$5:$B$12,MATCH(E182,Kamus_Kode!$A$5:$A$12,0)),"Kode tidak dikenal"))</f>
        <v/>
      </c>
      <c r="G182" s="6"/>
      <c r="H182" s="6"/>
      <c r="I182" s="6"/>
      <c r="J182" s="17"/>
      <c r="K182" s="17"/>
      <c r="L182" s="17"/>
      <c r="M182" s="20" t="str">
        <f t="shared" si="2"/>
        <v/>
      </c>
      <c r="N182" s="6"/>
      <c r="O182" s="13" t="str">
        <f t="shared" si="3"/>
        <v/>
      </c>
    </row>
    <row r="183" ht="15.75" customHeight="1">
      <c r="A183" s="13" t="str">
        <f t="shared" si="1"/>
        <v/>
      </c>
      <c r="B183" s="6"/>
      <c r="C183" s="6"/>
      <c r="D183" s="15"/>
      <c r="E183" s="6"/>
      <c r="F183" s="13" t="str">
        <f t="array" ref="F183">IF(E183="","",IFERROR(INDEX(Kamus_Kode!$B$5:$B$12,MATCH(E183,Kamus_Kode!$A$5:$A$12,0)),"Kode tidak dikenal"))</f>
        <v/>
      </c>
      <c r="G183" s="6"/>
      <c r="H183" s="6"/>
      <c r="I183" s="6"/>
      <c r="J183" s="17"/>
      <c r="K183" s="17"/>
      <c r="L183" s="17"/>
      <c r="M183" s="20" t="str">
        <f t="shared" si="2"/>
        <v/>
      </c>
      <c r="N183" s="6"/>
      <c r="O183" s="13" t="str">
        <f t="shared" si="3"/>
        <v/>
      </c>
    </row>
    <row r="184" ht="15.75" customHeight="1">
      <c r="A184" s="13" t="str">
        <f t="shared" si="1"/>
        <v/>
      </c>
      <c r="B184" s="6"/>
      <c r="C184" s="6"/>
      <c r="D184" s="15"/>
      <c r="E184" s="6"/>
      <c r="F184" s="13" t="str">
        <f t="array" ref="F184">IF(E184="","",IFERROR(INDEX(Kamus_Kode!$B$5:$B$12,MATCH(E184,Kamus_Kode!$A$5:$A$12,0)),"Kode tidak dikenal"))</f>
        <v/>
      </c>
      <c r="G184" s="6"/>
      <c r="H184" s="6"/>
      <c r="I184" s="6"/>
      <c r="J184" s="17"/>
      <c r="K184" s="17"/>
      <c r="L184" s="17"/>
      <c r="M184" s="20" t="str">
        <f t="shared" si="2"/>
        <v/>
      </c>
      <c r="N184" s="6"/>
      <c r="O184" s="13" t="str">
        <f t="shared" si="3"/>
        <v/>
      </c>
    </row>
    <row r="185" ht="15.75" customHeight="1">
      <c r="A185" s="13" t="str">
        <f t="shared" si="1"/>
        <v/>
      </c>
      <c r="B185" s="6"/>
      <c r="C185" s="6"/>
      <c r="D185" s="15"/>
      <c r="E185" s="6"/>
      <c r="F185" s="13" t="str">
        <f t="array" ref="F185">IF(E185="","",IFERROR(INDEX(Kamus_Kode!$B$5:$B$12,MATCH(E185,Kamus_Kode!$A$5:$A$12,0)),"Kode tidak dikenal"))</f>
        <v/>
      </c>
      <c r="G185" s="6"/>
      <c r="H185" s="6"/>
      <c r="I185" s="6"/>
      <c r="J185" s="17"/>
      <c r="K185" s="17"/>
      <c r="L185" s="17"/>
      <c r="M185" s="20" t="str">
        <f t="shared" si="2"/>
        <v/>
      </c>
      <c r="N185" s="6"/>
      <c r="O185" s="13" t="str">
        <f t="shared" si="3"/>
        <v/>
      </c>
    </row>
    <row r="186" ht="15.75" customHeight="1">
      <c r="A186" s="13" t="str">
        <f t="shared" si="1"/>
        <v/>
      </c>
      <c r="B186" s="6"/>
      <c r="C186" s="6"/>
      <c r="D186" s="15"/>
      <c r="E186" s="6"/>
      <c r="F186" s="13" t="str">
        <f t="array" ref="F186">IF(E186="","",IFERROR(INDEX(Kamus_Kode!$B$5:$B$12,MATCH(E186,Kamus_Kode!$A$5:$A$12,0)),"Kode tidak dikenal"))</f>
        <v/>
      </c>
      <c r="G186" s="6"/>
      <c r="H186" s="6"/>
      <c r="I186" s="6"/>
      <c r="J186" s="17"/>
      <c r="K186" s="17"/>
      <c r="L186" s="17"/>
      <c r="M186" s="20" t="str">
        <f t="shared" si="2"/>
        <v/>
      </c>
      <c r="N186" s="6"/>
      <c r="O186" s="13" t="str">
        <f t="shared" si="3"/>
        <v/>
      </c>
    </row>
    <row r="187" ht="15.75" customHeight="1">
      <c r="A187" s="13" t="str">
        <f t="shared" si="1"/>
        <v/>
      </c>
      <c r="B187" s="6"/>
      <c r="C187" s="6"/>
      <c r="D187" s="15"/>
      <c r="E187" s="6"/>
      <c r="F187" s="13" t="str">
        <f t="array" ref="F187">IF(E187="","",IFERROR(INDEX(Kamus_Kode!$B$5:$B$12,MATCH(E187,Kamus_Kode!$A$5:$A$12,0)),"Kode tidak dikenal"))</f>
        <v/>
      </c>
      <c r="G187" s="6"/>
      <c r="H187" s="6"/>
      <c r="I187" s="6"/>
      <c r="J187" s="17"/>
      <c r="K187" s="17"/>
      <c r="L187" s="17"/>
      <c r="M187" s="20" t="str">
        <f t="shared" si="2"/>
        <v/>
      </c>
      <c r="N187" s="6"/>
      <c r="O187" s="13" t="str">
        <f t="shared" si="3"/>
        <v/>
      </c>
    </row>
    <row r="188" ht="15.75" customHeight="1">
      <c r="A188" s="13" t="str">
        <f t="shared" si="1"/>
        <v/>
      </c>
      <c r="B188" s="6"/>
      <c r="C188" s="6"/>
      <c r="D188" s="15"/>
      <c r="E188" s="6"/>
      <c r="F188" s="13" t="str">
        <f t="array" ref="F188">IF(E188="","",IFERROR(INDEX(Kamus_Kode!$B$5:$B$12,MATCH(E188,Kamus_Kode!$A$5:$A$12,0)),"Kode tidak dikenal"))</f>
        <v/>
      </c>
      <c r="G188" s="6"/>
      <c r="H188" s="6"/>
      <c r="I188" s="6"/>
      <c r="J188" s="17"/>
      <c r="K188" s="17"/>
      <c r="L188" s="17"/>
      <c r="M188" s="20" t="str">
        <f t="shared" si="2"/>
        <v/>
      </c>
      <c r="N188" s="6"/>
      <c r="O188" s="13" t="str">
        <f t="shared" si="3"/>
        <v/>
      </c>
    </row>
    <row r="189" ht="15.75" customHeight="1">
      <c r="A189" s="13" t="str">
        <f t="shared" si="1"/>
        <v/>
      </c>
      <c r="B189" s="6"/>
      <c r="C189" s="6"/>
      <c r="D189" s="15"/>
      <c r="E189" s="6"/>
      <c r="F189" s="13" t="str">
        <f t="array" ref="F189">IF(E189="","",IFERROR(INDEX(Kamus_Kode!$B$5:$B$12,MATCH(E189,Kamus_Kode!$A$5:$A$12,0)),"Kode tidak dikenal"))</f>
        <v/>
      </c>
      <c r="G189" s="6"/>
      <c r="H189" s="6"/>
      <c r="I189" s="6"/>
      <c r="J189" s="17"/>
      <c r="K189" s="17"/>
      <c r="L189" s="17"/>
      <c r="M189" s="20" t="str">
        <f t="shared" si="2"/>
        <v/>
      </c>
      <c r="N189" s="6"/>
      <c r="O189" s="13" t="str">
        <f t="shared" si="3"/>
        <v/>
      </c>
    </row>
    <row r="190" ht="15.75" customHeight="1">
      <c r="A190" s="13" t="str">
        <f t="shared" si="1"/>
        <v/>
      </c>
      <c r="B190" s="6"/>
      <c r="C190" s="6"/>
      <c r="D190" s="15"/>
      <c r="E190" s="6"/>
      <c r="F190" s="13" t="str">
        <f t="array" ref="F190">IF(E190="","",IFERROR(INDEX(Kamus_Kode!$B$5:$B$12,MATCH(E190,Kamus_Kode!$A$5:$A$12,0)),"Kode tidak dikenal"))</f>
        <v/>
      </c>
      <c r="G190" s="6"/>
      <c r="H190" s="6"/>
      <c r="I190" s="6"/>
      <c r="J190" s="17"/>
      <c r="K190" s="17"/>
      <c r="L190" s="17"/>
      <c r="M190" s="20" t="str">
        <f t="shared" si="2"/>
        <v/>
      </c>
      <c r="N190" s="6"/>
      <c r="O190" s="13" t="str">
        <f t="shared" si="3"/>
        <v/>
      </c>
    </row>
    <row r="191" ht="15.75" customHeight="1">
      <c r="A191" s="13" t="str">
        <f t="shared" si="1"/>
        <v/>
      </c>
      <c r="B191" s="6"/>
      <c r="C191" s="6"/>
      <c r="D191" s="15"/>
      <c r="E191" s="6"/>
      <c r="F191" s="13" t="str">
        <f t="array" ref="F191">IF(E191="","",IFERROR(INDEX(Kamus_Kode!$B$5:$B$12,MATCH(E191,Kamus_Kode!$A$5:$A$12,0)),"Kode tidak dikenal"))</f>
        <v/>
      </c>
      <c r="G191" s="6"/>
      <c r="H191" s="6"/>
      <c r="I191" s="6"/>
      <c r="J191" s="17"/>
      <c r="K191" s="17"/>
      <c r="L191" s="17"/>
      <c r="M191" s="20" t="str">
        <f t="shared" si="2"/>
        <v/>
      </c>
      <c r="N191" s="6"/>
      <c r="O191" s="13" t="str">
        <f t="shared" si="3"/>
        <v/>
      </c>
    </row>
    <row r="192" ht="15.75" customHeight="1">
      <c r="A192" s="13" t="str">
        <f t="shared" si="1"/>
        <v/>
      </c>
      <c r="B192" s="6"/>
      <c r="C192" s="6"/>
      <c r="D192" s="15"/>
      <c r="E192" s="6"/>
      <c r="F192" s="13" t="str">
        <f t="array" ref="F192">IF(E192="","",IFERROR(INDEX(Kamus_Kode!$B$5:$B$12,MATCH(E192,Kamus_Kode!$A$5:$A$12,0)),"Kode tidak dikenal"))</f>
        <v/>
      </c>
      <c r="G192" s="6"/>
      <c r="H192" s="6"/>
      <c r="I192" s="6"/>
      <c r="J192" s="17"/>
      <c r="K192" s="17"/>
      <c r="L192" s="17"/>
      <c r="M192" s="20" t="str">
        <f t="shared" si="2"/>
        <v/>
      </c>
      <c r="N192" s="6"/>
      <c r="O192" s="13" t="str">
        <f t="shared" si="3"/>
        <v/>
      </c>
    </row>
    <row r="193" ht="15.75" customHeight="1">
      <c r="A193" s="13" t="str">
        <f t="shared" si="1"/>
        <v/>
      </c>
      <c r="B193" s="6"/>
      <c r="C193" s="6"/>
      <c r="D193" s="15"/>
      <c r="E193" s="6"/>
      <c r="F193" s="13" t="str">
        <f t="array" ref="F193">IF(E193="","",IFERROR(INDEX(Kamus_Kode!$B$5:$B$12,MATCH(E193,Kamus_Kode!$A$5:$A$12,0)),"Kode tidak dikenal"))</f>
        <v/>
      </c>
      <c r="G193" s="6"/>
      <c r="H193" s="6"/>
      <c r="I193" s="6"/>
      <c r="J193" s="17"/>
      <c r="K193" s="17"/>
      <c r="L193" s="17"/>
      <c r="M193" s="20" t="str">
        <f t="shared" si="2"/>
        <v/>
      </c>
      <c r="N193" s="6"/>
      <c r="O193" s="13" t="str">
        <f t="shared" si="3"/>
        <v/>
      </c>
    </row>
    <row r="194" ht="15.75" customHeight="1">
      <c r="A194" s="13" t="str">
        <f t="shared" si="1"/>
        <v/>
      </c>
      <c r="B194" s="6"/>
      <c r="C194" s="6"/>
      <c r="D194" s="15"/>
      <c r="E194" s="6"/>
      <c r="F194" s="13" t="str">
        <f t="array" ref="F194">IF(E194="","",IFERROR(INDEX(Kamus_Kode!$B$5:$B$12,MATCH(E194,Kamus_Kode!$A$5:$A$12,0)),"Kode tidak dikenal"))</f>
        <v/>
      </c>
      <c r="G194" s="6"/>
      <c r="H194" s="6"/>
      <c r="I194" s="6"/>
      <c r="J194" s="17"/>
      <c r="K194" s="17"/>
      <c r="L194" s="17"/>
      <c r="M194" s="20" t="str">
        <f t="shared" si="2"/>
        <v/>
      </c>
      <c r="N194" s="6"/>
      <c r="O194" s="13" t="str">
        <f t="shared" si="3"/>
        <v/>
      </c>
    </row>
    <row r="195" ht="15.75" customHeight="1">
      <c r="A195" s="13" t="str">
        <f t="shared" si="1"/>
        <v/>
      </c>
      <c r="B195" s="6"/>
      <c r="C195" s="6"/>
      <c r="D195" s="15"/>
      <c r="E195" s="6"/>
      <c r="F195" s="13" t="str">
        <f t="array" ref="F195">IF(E195="","",IFERROR(INDEX(Kamus_Kode!$B$5:$B$12,MATCH(E195,Kamus_Kode!$A$5:$A$12,0)),"Kode tidak dikenal"))</f>
        <v/>
      </c>
      <c r="G195" s="6"/>
      <c r="H195" s="6"/>
      <c r="I195" s="6"/>
      <c r="J195" s="17"/>
      <c r="K195" s="17"/>
      <c r="L195" s="17"/>
      <c r="M195" s="20" t="str">
        <f t="shared" si="2"/>
        <v/>
      </c>
      <c r="N195" s="6"/>
      <c r="O195" s="13" t="str">
        <f t="shared" si="3"/>
        <v/>
      </c>
    </row>
    <row r="196" ht="15.75" customHeight="1">
      <c r="A196" s="13" t="str">
        <f t="shared" si="1"/>
        <v/>
      </c>
      <c r="B196" s="6"/>
      <c r="C196" s="6"/>
      <c r="D196" s="15"/>
      <c r="E196" s="6"/>
      <c r="F196" s="13" t="str">
        <f t="array" ref="F196">IF(E196="","",IFERROR(INDEX(Kamus_Kode!$B$5:$B$12,MATCH(E196,Kamus_Kode!$A$5:$A$12,0)),"Kode tidak dikenal"))</f>
        <v/>
      </c>
      <c r="G196" s="6"/>
      <c r="H196" s="6"/>
      <c r="I196" s="6"/>
      <c r="J196" s="17"/>
      <c r="K196" s="17"/>
      <c r="L196" s="17"/>
      <c r="M196" s="20" t="str">
        <f t="shared" si="2"/>
        <v/>
      </c>
      <c r="N196" s="6"/>
      <c r="O196" s="13" t="str">
        <f t="shared" si="3"/>
        <v/>
      </c>
    </row>
    <row r="197" ht="15.75" customHeight="1">
      <c r="A197" s="13" t="str">
        <f t="shared" si="1"/>
        <v/>
      </c>
      <c r="B197" s="6"/>
      <c r="C197" s="6"/>
      <c r="D197" s="15"/>
      <c r="E197" s="6"/>
      <c r="F197" s="13" t="str">
        <f t="array" ref="F197">IF(E197="","",IFERROR(INDEX(Kamus_Kode!$B$5:$B$12,MATCH(E197,Kamus_Kode!$A$5:$A$12,0)),"Kode tidak dikenal"))</f>
        <v/>
      </c>
      <c r="G197" s="6"/>
      <c r="H197" s="6"/>
      <c r="I197" s="6"/>
      <c r="J197" s="17"/>
      <c r="K197" s="17"/>
      <c r="L197" s="17"/>
      <c r="M197" s="20" t="str">
        <f t="shared" si="2"/>
        <v/>
      </c>
      <c r="N197" s="6"/>
      <c r="O197" s="13" t="str">
        <f t="shared" si="3"/>
        <v/>
      </c>
    </row>
    <row r="198" ht="15.75" customHeight="1">
      <c r="A198" s="13" t="str">
        <f t="shared" si="1"/>
        <v/>
      </c>
      <c r="B198" s="6"/>
      <c r="C198" s="6"/>
      <c r="D198" s="15"/>
      <c r="E198" s="6"/>
      <c r="F198" s="13" t="str">
        <f t="array" ref="F198">IF(E198="","",IFERROR(INDEX(Kamus_Kode!$B$5:$B$12,MATCH(E198,Kamus_Kode!$A$5:$A$12,0)),"Kode tidak dikenal"))</f>
        <v/>
      </c>
      <c r="G198" s="6"/>
      <c r="H198" s="6"/>
      <c r="I198" s="6"/>
      <c r="J198" s="17"/>
      <c r="K198" s="17"/>
      <c r="L198" s="17"/>
      <c r="M198" s="20" t="str">
        <f t="shared" si="2"/>
        <v/>
      </c>
      <c r="N198" s="6"/>
      <c r="O198" s="13" t="str">
        <f t="shared" si="3"/>
        <v/>
      </c>
    </row>
    <row r="199" ht="15.75" customHeight="1">
      <c r="A199" s="13" t="str">
        <f t="shared" si="1"/>
        <v/>
      </c>
      <c r="B199" s="6"/>
      <c r="C199" s="6"/>
      <c r="D199" s="15"/>
      <c r="E199" s="6"/>
      <c r="F199" s="13" t="str">
        <f t="array" ref="F199">IF(E199="","",IFERROR(INDEX(Kamus_Kode!$B$5:$B$12,MATCH(E199,Kamus_Kode!$A$5:$A$12,0)),"Kode tidak dikenal"))</f>
        <v/>
      </c>
      <c r="G199" s="6"/>
      <c r="H199" s="6"/>
      <c r="I199" s="6"/>
      <c r="J199" s="17"/>
      <c r="K199" s="17"/>
      <c r="L199" s="17"/>
      <c r="M199" s="20" t="str">
        <f t="shared" si="2"/>
        <v/>
      </c>
      <c r="N199" s="6"/>
      <c r="O199" s="13" t="str">
        <f t="shared" si="3"/>
        <v/>
      </c>
    </row>
    <row r="200" ht="15.75" customHeight="1">
      <c r="A200" s="13" t="str">
        <f t="shared" si="1"/>
        <v/>
      </c>
      <c r="B200" s="6"/>
      <c r="C200" s="6"/>
      <c r="D200" s="15"/>
      <c r="E200" s="6"/>
      <c r="F200" s="13" t="str">
        <f t="array" ref="F200">IF(E200="","",IFERROR(INDEX(Kamus_Kode!$B$5:$B$12,MATCH(E200,Kamus_Kode!$A$5:$A$12,0)),"Kode tidak dikenal"))</f>
        <v/>
      </c>
      <c r="G200" s="6"/>
      <c r="H200" s="6"/>
      <c r="I200" s="6"/>
      <c r="J200" s="17"/>
      <c r="K200" s="17"/>
      <c r="L200" s="17"/>
      <c r="M200" s="20" t="str">
        <f t="shared" si="2"/>
        <v/>
      </c>
      <c r="N200" s="6"/>
      <c r="O200" s="13" t="str">
        <f t="shared" si="3"/>
        <v/>
      </c>
    </row>
    <row r="201" ht="15.75" customHeight="1">
      <c r="A201" s="13" t="str">
        <f t="shared" si="1"/>
        <v/>
      </c>
      <c r="B201" s="6"/>
      <c r="C201" s="6"/>
      <c r="D201" s="15"/>
      <c r="E201" s="6"/>
      <c r="F201" s="13" t="str">
        <f t="array" ref="F201">IF(E201="","",IFERROR(INDEX(Kamus_Kode!$B$5:$B$12,MATCH(E201,Kamus_Kode!$A$5:$A$12,0)),"Kode tidak dikenal"))</f>
        <v/>
      </c>
      <c r="G201" s="6"/>
      <c r="H201" s="6"/>
      <c r="I201" s="6"/>
      <c r="J201" s="17"/>
      <c r="K201" s="17"/>
      <c r="L201" s="17"/>
      <c r="M201" s="20" t="str">
        <f t="shared" si="2"/>
        <v/>
      </c>
      <c r="N201" s="6"/>
      <c r="O201" s="13" t="str">
        <f t="shared" si="3"/>
        <v/>
      </c>
    </row>
    <row r="202" ht="15.75" customHeight="1">
      <c r="A202" s="13" t="str">
        <f t="shared" si="1"/>
        <v/>
      </c>
      <c r="B202" s="6"/>
      <c r="C202" s="6"/>
      <c r="D202" s="15"/>
      <c r="E202" s="6"/>
      <c r="F202" s="13" t="str">
        <f t="array" ref="F202">IF(E202="","",IFERROR(INDEX(Kamus_Kode!$B$5:$B$12,MATCH(E202,Kamus_Kode!$A$5:$A$12,0)),"Kode tidak dikenal"))</f>
        <v/>
      </c>
      <c r="G202" s="6"/>
      <c r="H202" s="6"/>
      <c r="I202" s="6"/>
      <c r="J202" s="17"/>
      <c r="K202" s="17"/>
      <c r="L202" s="17"/>
      <c r="M202" s="20" t="str">
        <f t="shared" si="2"/>
        <v/>
      </c>
      <c r="N202" s="6"/>
      <c r="O202" s="13" t="str">
        <f t="shared" si="3"/>
        <v/>
      </c>
    </row>
    <row r="203" ht="15.75" customHeight="1">
      <c r="A203" s="13" t="str">
        <f t="shared" si="1"/>
        <v/>
      </c>
      <c r="B203" s="6"/>
      <c r="C203" s="6"/>
      <c r="D203" s="15"/>
      <c r="E203" s="6"/>
      <c r="F203" s="13" t="str">
        <f t="array" ref="F203">IF(E203="","",IFERROR(INDEX(Kamus_Kode!$B$5:$B$12,MATCH(E203,Kamus_Kode!$A$5:$A$12,0)),"Kode tidak dikenal"))</f>
        <v/>
      </c>
      <c r="G203" s="6"/>
      <c r="H203" s="6"/>
      <c r="I203" s="6"/>
      <c r="J203" s="17"/>
      <c r="K203" s="17"/>
      <c r="L203" s="17"/>
      <c r="M203" s="20" t="str">
        <f t="shared" si="2"/>
        <v/>
      </c>
      <c r="N203" s="6"/>
      <c r="O203" s="13" t="str">
        <f t="shared" si="3"/>
        <v/>
      </c>
    </row>
    <row r="204" ht="15.75" customHeight="1">
      <c r="A204" s="13" t="str">
        <f t="shared" si="1"/>
        <v/>
      </c>
      <c r="B204" s="6"/>
      <c r="C204" s="6"/>
      <c r="D204" s="15"/>
      <c r="E204" s="6"/>
      <c r="F204" s="13" t="str">
        <f t="array" ref="F204">IF(E204="","",IFERROR(INDEX(Kamus_Kode!$B$5:$B$12,MATCH(E204,Kamus_Kode!$A$5:$A$12,0)),"Kode tidak dikenal"))</f>
        <v/>
      </c>
      <c r="G204" s="6"/>
      <c r="H204" s="6"/>
      <c r="I204" s="6"/>
      <c r="J204" s="17"/>
      <c r="K204" s="17"/>
      <c r="L204" s="17"/>
      <c r="M204" s="20" t="str">
        <f t="shared" si="2"/>
        <v/>
      </c>
      <c r="N204" s="6"/>
      <c r="O204" s="13" t="str">
        <f t="shared" si="3"/>
        <v/>
      </c>
    </row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M5:M204">
    <cfRule type="expression" dxfId="2" priority="1">
      <formula>AND(M5&lt;&gt;"",M5&gt;30,N5&lt;&gt;"Selesai")</formula>
    </cfRule>
  </conditionalFormatting>
  <conditionalFormatting sqref="O5:O204">
    <cfRule type="expression" dxfId="0" priority="2">
      <formula>O5="Belum"</formula>
    </cfRule>
  </conditionalFormatting>
  <dataValidations>
    <dataValidation type="list" allowBlank="1" sqref="C5:C204">
      <formula1>"A,B,C"</formula1>
    </dataValidation>
    <dataValidation type="list" allowBlank="1" sqref="B5:B204">
      <formula1>"Januari,Februari,Maret,April,Mei,Juni,Juli,Agustus,September,Oktober,November,Desember"</formula1>
    </dataValidation>
    <dataValidation type="list" allowBlank="1" sqref="E5:E204">
      <formula1>Kamus_Kode!$A$5:$A$12</formula1>
    </dataValidation>
    <dataValidation type="list" allowBlank="1" sqref="N5:N204">
      <formula1>"Terbuka,Dalam proses,Selesai"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A9004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8.0"/>
    <col customWidth="1" min="2" max="2" width="34.0"/>
    <col customWidth="1" min="3" max="3" width="8.0"/>
    <col customWidth="1" min="4" max="4" width="40.0"/>
    <col customWidth="1" min="5" max="5" width="52.0"/>
    <col customWidth="1" min="6" max="26" width="8.71"/>
  </cols>
  <sheetData>
    <row r="1">
      <c r="A1" s="1" t="s">
        <v>150</v>
      </c>
    </row>
    <row r="2">
      <c r="A2" s="2" t="s">
        <v>151</v>
      </c>
    </row>
    <row r="4" ht="31.5" customHeight="1">
      <c r="A4" s="4" t="s">
        <v>152</v>
      </c>
      <c r="B4" s="4" t="s">
        <v>153</v>
      </c>
      <c r="C4" s="4" t="s">
        <v>154</v>
      </c>
      <c r="D4" s="4" t="s">
        <v>155</v>
      </c>
      <c r="E4" s="4" t="s">
        <v>156</v>
      </c>
    </row>
    <row r="5">
      <c r="A5" s="13" t="s">
        <v>157</v>
      </c>
      <c r="B5" s="13" t="s">
        <v>158</v>
      </c>
      <c r="C5" s="13" t="s">
        <v>159</v>
      </c>
      <c r="D5" s="13" t="s">
        <v>160</v>
      </c>
      <c r="E5" s="13" t="s">
        <v>161</v>
      </c>
    </row>
    <row r="6">
      <c r="A6" s="13" t="s">
        <v>162</v>
      </c>
      <c r="B6" s="13" t="s">
        <v>163</v>
      </c>
      <c r="C6" s="13" t="s">
        <v>159</v>
      </c>
      <c r="D6" s="13" t="s">
        <v>164</v>
      </c>
      <c r="E6" s="13" t="s">
        <v>165</v>
      </c>
    </row>
    <row r="7">
      <c r="A7" s="13" t="s">
        <v>166</v>
      </c>
      <c r="B7" s="13" t="s">
        <v>167</v>
      </c>
      <c r="C7" s="13" t="s">
        <v>159</v>
      </c>
      <c r="D7" s="13" t="s">
        <v>168</v>
      </c>
      <c r="E7" s="13" t="s">
        <v>169</v>
      </c>
    </row>
    <row r="8">
      <c r="A8" s="13" t="s">
        <v>170</v>
      </c>
      <c r="B8" s="13" t="s">
        <v>171</v>
      </c>
      <c r="C8" s="13" t="s">
        <v>172</v>
      </c>
      <c r="D8" s="13" t="s">
        <v>173</v>
      </c>
      <c r="E8" s="13" t="s">
        <v>174</v>
      </c>
    </row>
    <row r="9">
      <c r="A9" s="13" t="s">
        <v>175</v>
      </c>
      <c r="B9" s="13" t="s">
        <v>176</v>
      </c>
      <c r="C9" s="13" t="s">
        <v>172</v>
      </c>
      <c r="D9" s="13" t="s">
        <v>177</v>
      </c>
      <c r="E9" s="13" t="s">
        <v>178</v>
      </c>
    </row>
    <row r="10">
      <c r="A10" s="13" t="s">
        <v>91</v>
      </c>
      <c r="B10" s="13" t="s">
        <v>179</v>
      </c>
      <c r="C10" s="13" t="s">
        <v>159</v>
      </c>
      <c r="D10" s="13" t="s">
        <v>180</v>
      </c>
      <c r="E10" s="13" t="s">
        <v>181</v>
      </c>
    </row>
    <row r="11">
      <c r="A11" s="13" t="s">
        <v>182</v>
      </c>
      <c r="B11" s="13" t="s">
        <v>183</v>
      </c>
      <c r="C11" s="13" t="s">
        <v>172</v>
      </c>
      <c r="D11" s="13" t="s">
        <v>184</v>
      </c>
      <c r="E11" s="13" t="s">
        <v>185</v>
      </c>
    </row>
    <row r="12">
      <c r="A12" s="13" t="s">
        <v>186</v>
      </c>
      <c r="B12" s="13" t="s">
        <v>187</v>
      </c>
      <c r="C12" s="13" t="s">
        <v>172</v>
      </c>
      <c r="D12" s="13" t="s">
        <v>188</v>
      </c>
      <c r="E12" s="13" t="s">
        <v>189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A9004"/>
    <pageSetUpPr/>
  </sheetPr>
  <sheetViews>
    <sheetView showGridLines="0" workbookViewId="0"/>
  </sheetViews>
  <sheetFormatPr customHeight="1" defaultColWidth="14.43" defaultRowHeight="15.0"/>
  <cols>
    <col customWidth="1" min="1" max="1" width="62.0"/>
    <col customWidth="1" min="2" max="2" width="20.0"/>
    <col customWidth="1" min="3" max="3" width="44.0"/>
    <col customWidth="1" min="4" max="26" width="8.71"/>
  </cols>
  <sheetData>
    <row r="1">
      <c r="A1" s="1" t="s">
        <v>190</v>
      </c>
    </row>
    <row r="2">
      <c r="A2" s="2" t="s">
        <v>191</v>
      </c>
    </row>
    <row r="4">
      <c r="A4" s="3" t="s">
        <v>192</v>
      </c>
    </row>
    <row r="5">
      <c r="A5" s="21" t="s">
        <v>193</v>
      </c>
      <c r="B5" s="22"/>
      <c r="C5" s="2" t="s">
        <v>194</v>
      </c>
    </row>
    <row r="6">
      <c r="A6" s="21" t="s">
        <v>195</v>
      </c>
      <c r="B6" s="23">
        <f>SUMIFS(A_Rekon_PPN!$G$5:$G$76,A_Rekon_PPN!$B$5:$B$76,"A1")</f>
        <v>1200000000</v>
      </c>
      <c r="C6" s="2" t="s">
        <v>196</v>
      </c>
    </row>
    <row r="7">
      <c r="A7" s="21" t="s">
        <v>197</v>
      </c>
      <c r="B7" s="22"/>
      <c r="C7" s="2" t="s">
        <v>194</v>
      </c>
    </row>
    <row r="8">
      <c r="A8" s="21" t="s">
        <v>198</v>
      </c>
      <c r="B8" s="22"/>
      <c r="C8" s="2" t="s">
        <v>194</v>
      </c>
    </row>
    <row r="9">
      <c r="A9" s="21" t="s">
        <v>199</v>
      </c>
      <c r="B9" s="22"/>
      <c r="C9" s="2" t="s">
        <v>194</v>
      </c>
    </row>
    <row r="10">
      <c r="A10" s="21" t="s">
        <v>200</v>
      </c>
      <c r="B10" s="22"/>
      <c r="C10" s="2" t="s">
        <v>194</v>
      </c>
    </row>
    <row r="11">
      <c r="A11" s="5" t="s">
        <v>201</v>
      </c>
      <c r="B11" s="24" t="str">
        <f>IF(B5="","",N(B5)-N(B6)-SUM(B7:B10))</f>
        <v/>
      </c>
      <c r="C11" s="2" t="s">
        <v>202</v>
      </c>
    </row>
    <row r="13">
      <c r="A13" s="3" t="s">
        <v>203</v>
      </c>
    </row>
    <row r="14">
      <c r="A14" s="21" t="s">
        <v>204</v>
      </c>
      <c r="B14" s="22"/>
      <c r="C14" s="2" t="s">
        <v>194</v>
      </c>
    </row>
    <row r="15">
      <c r="A15" s="21" t="s">
        <v>205</v>
      </c>
      <c r="B15" s="22"/>
      <c r="C15" s="2" t="s">
        <v>206</v>
      </c>
    </row>
    <row r="16">
      <c r="A16" s="21" t="s">
        <v>207</v>
      </c>
      <c r="B16" s="22"/>
      <c r="C16" s="2" t="s">
        <v>194</v>
      </c>
    </row>
    <row r="17">
      <c r="A17" s="21" t="s">
        <v>208</v>
      </c>
      <c r="B17" s="22"/>
      <c r="C17" s="2" t="s">
        <v>194</v>
      </c>
    </row>
    <row r="18">
      <c r="A18" s="21" t="s">
        <v>209</v>
      </c>
      <c r="B18" s="22"/>
      <c r="C18" s="2" t="s">
        <v>194</v>
      </c>
    </row>
    <row r="19">
      <c r="A19" s="5" t="s">
        <v>201</v>
      </c>
      <c r="B19" s="24" t="str">
        <f>IF(B14="","",N(B14)-N(B15)-SUM(B16:B18))</f>
        <v/>
      </c>
      <c r="C19" s="2" t="s">
        <v>202</v>
      </c>
    </row>
    <row r="21" ht="15.75" customHeight="1">
      <c r="A21" s="3" t="s">
        <v>210</v>
      </c>
    </row>
    <row r="22" ht="15.75" customHeight="1">
      <c r="A22" s="21" t="s">
        <v>211</v>
      </c>
      <c r="B22" s="22"/>
      <c r="C22" s="2" t="s">
        <v>194</v>
      </c>
    </row>
    <row r="23" ht="15.75" customHeight="1">
      <c r="A23" s="21" t="s">
        <v>212</v>
      </c>
      <c r="B23" s="23">
        <f>SUMIFS(B_Rekon_PPh!$G$5:$G$204,B_Rekon_PPh!$E$5:$E$204,"Objek")</f>
        <v>100000000</v>
      </c>
      <c r="C23" s="2" t="s">
        <v>213</v>
      </c>
    </row>
    <row r="24" ht="15.75" customHeight="1">
      <c r="A24" s="21" t="s">
        <v>214</v>
      </c>
      <c r="B24" s="22"/>
      <c r="C24" s="2" t="s">
        <v>194</v>
      </c>
    </row>
    <row r="25" ht="15.75" customHeight="1">
      <c r="A25" s="21" t="s">
        <v>215</v>
      </c>
      <c r="B25" s="22"/>
      <c r="C25" s="2" t="s">
        <v>194</v>
      </c>
    </row>
    <row r="26" ht="15.75" customHeight="1">
      <c r="A26" s="21" t="s">
        <v>216</v>
      </c>
      <c r="B26" s="22"/>
      <c r="C26" s="2" t="s">
        <v>194</v>
      </c>
    </row>
    <row r="27" ht="15.75" customHeight="1">
      <c r="A27" s="21" t="s">
        <v>217</v>
      </c>
      <c r="B27" s="22"/>
      <c r="C27" s="2" t="s">
        <v>194</v>
      </c>
    </row>
    <row r="28" ht="15.75" customHeight="1">
      <c r="A28" s="5" t="s">
        <v>201</v>
      </c>
      <c r="B28" s="24" t="str">
        <f>IF(B22="","",N(B22)-N(B23)-SUM(B24:B27))</f>
        <v/>
      </c>
      <c r="C28" s="2" t="s">
        <v>202</v>
      </c>
    </row>
    <row r="29" ht="15.75" customHeight="1"/>
    <row r="30" ht="15.75" customHeight="1">
      <c r="A30" s="2" t="s">
        <v>218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B11">
    <cfRule type="expression" dxfId="0" priority="1">
      <formula>AND(B11&lt;&gt;"",B11&lt;&gt;0)</formula>
    </cfRule>
  </conditionalFormatting>
  <conditionalFormatting sqref="B19">
    <cfRule type="expression" dxfId="0" priority="2">
      <formula>AND(B19&lt;&gt;"",B19&lt;&gt;0)</formula>
    </cfRule>
  </conditionalFormatting>
  <conditionalFormatting sqref="B28">
    <cfRule type="expression" dxfId="0" priority="3">
      <formula>AND(B28&lt;&gt;"",B28&lt;&gt;0)</formula>
    </cfRule>
  </conditionalFormatting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A9004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52.0"/>
    <col customWidth="1" min="2" max="2" width="16.0"/>
    <col customWidth="1" min="3" max="3" width="18.0"/>
    <col customWidth="1" min="4" max="4" width="14.0"/>
    <col customWidth="1" min="5" max="5" width="40.0"/>
    <col customWidth="1" min="6" max="26" width="8.71"/>
  </cols>
  <sheetData>
    <row r="1">
      <c r="A1" s="1" t="s">
        <v>221</v>
      </c>
    </row>
    <row r="2">
      <c r="A2" s="2" t="s">
        <v>223</v>
      </c>
    </row>
    <row r="4" ht="31.5" customHeight="1">
      <c r="A4" s="4" t="s">
        <v>226</v>
      </c>
      <c r="B4" s="4" t="s">
        <v>228</v>
      </c>
      <c r="C4" s="4" t="s">
        <v>230</v>
      </c>
      <c r="D4" s="4" t="s">
        <v>42</v>
      </c>
      <c r="E4" s="4" t="s">
        <v>232</v>
      </c>
    </row>
    <row r="5">
      <c r="A5" s="13" t="s">
        <v>235</v>
      </c>
      <c r="B5" s="25">
        <f>IFERROR(COUNTIFS(D_Log_Selisih!$O$5:$O$204,"Ya")/COUNTIF(D_Log_Selisih!$D$5:$D$204,"&lt;&gt;"),"-")</f>
        <v>1</v>
      </c>
      <c r="C5" s="25">
        <v>1.0</v>
      </c>
      <c r="D5" s="13" t="str">
        <f>IF(B5="-","-",IF(B5&gt;=C5,"Tercapai","Belum"))</f>
        <v>Tercapai</v>
      </c>
      <c r="E5" s="13" t="s">
        <v>252</v>
      </c>
    </row>
    <row r="6">
      <c r="A6" s="13" t="s">
        <v>253</v>
      </c>
      <c r="B6" s="20">
        <f>COUNTIFS(D_Log_Selisih!$M$5:$M$204,"&gt;30",D_Log_Selisih!$N$5:$N$204,"&lt;&gt;Selesai")</f>
        <v>1</v>
      </c>
      <c r="C6" s="20">
        <v>0.0</v>
      </c>
      <c r="D6" s="13" t="str">
        <f t="shared" ref="D6:D7" si="1">IF(B6&lt;=C6,"Tercapai","Belum")</f>
        <v>Belum</v>
      </c>
      <c r="E6" s="13" t="s">
        <v>252</v>
      </c>
    </row>
    <row r="7">
      <c r="A7" s="13" t="s">
        <v>254</v>
      </c>
      <c r="B7" s="20">
        <f>COUNTIF(C_Kredit_Pajak!$I$5:$I$204,"Belum")</f>
        <v>1</v>
      </c>
      <c r="C7" s="20">
        <v>0.0</v>
      </c>
      <c r="D7" s="13" t="str">
        <f t="shared" si="1"/>
        <v>Belum</v>
      </c>
      <c r="E7" s="13" t="s">
        <v>255</v>
      </c>
    </row>
    <row r="8">
      <c r="A8" s="13" t="s">
        <v>256</v>
      </c>
      <c r="B8" s="26"/>
      <c r="C8" s="20">
        <v>0.0</v>
      </c>
      <c r="D8" s="13" t="str">
        <f t="shared" ref="D8:D9" si="2">IF(B8="","-",IF(B8&lt;=C8,"Tercapai","Belum"))</f>
        <v>-</v>
      </c>
      <c r="E8" s="13" t="s">
        <v>194</v>
      </c>
    </row>
    <row r="9">
      <c r="A9" s="13" t="s">
        <v>257</v>
      </c>
      <c r="B9" s="26"/>
      <c r="C9" s="20">
        <v>0.0</v>
      </c>
      <c r="D9" s="13" t="str">
        <f t="shared" si="2"/>
        <v>-</v>
      </c>
      <c r="E9" s="13" t="s">
        <v>194</v>
      </c>
    </row>
    <row r="10">
      <c r="A10" s="13" t="s">
        <v>258</v>
      </c>
      <c r="B10" s="27"/>
      <c r="C10" s="25">
        <v>1.0</v>
      </c>
      <c r="D10" s="13" t="str">
        <f>IF(B10="","-",IF(B10&gt;=C10,"Tercapai","Belum"))</f>
        <v>-</v>
      </c>
      <c r="E10" s="13" t="s">
        <v>259</v>
      </c>
    </row>
    <row r="11">
      <c r="A11" s="13" t="s">
        <v>260</v>
      </c>
      <c r="B11" s="28"/>
      <c r="C11" s="29" t="s">
        <v>261</v>
      </c>
      <c r="D11" s="13" t="str">
        <f>IF(B11="","-",IF(B11=C11,"Tercapai","Belum"))</f>
        <v>-</v>
      </c>
      <c r="E11" s="13" t="s">
        <v>262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D5:D11">
    <cfRule type="expression" dxfId="0" priority="1">
      <formula>D5="Belum"</formula>
    </cfRule>
  </conditionalFormatting>
  <conditionalFormatting sqref="D5:D11">
    <cfRule type="expression" dxfId="1" priority="2">
      <formula>D5="Tercapai"</formula>
    </cfRule>
  </conditionalFormatting>
  <dataValidations>
    <dataValidation type="list" allowBlank="1" sqref="B11">
      <formula1>"Ya,Tidak"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A9004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40.0"/>
    <col customWidth="1" min="2" max="2" width="22.0"/>
    <col customWidth="1" min="3" max="3" width="26.0"/>
    <col customWidth="1" min="4" max="4" width="28.0"/>
    <col customWidth="1" min="5" max="7" width="18.0"/>
    <col customWidth="1" min="8" max="26" width="8.71"/>
  </cols>
  <sheetData>
    <row r="1">
      <c r="A1" s="1" t="s">
        <v>219</v>
      </c>
    </row>
    <row r="2">
      <c r="A2" s="2" t="s">
        <v>220</v>
      </c>
    </row>
    <row r="4" ht="31.5" customHeight="1">
      <c r="A4" s="4" t="s">
        <v>222</v>
      </c>
      <c r="B4" s="4" t="s">
        <v>224</v>
      </c>
      <c r="C4" s="4" t="s">
        <v>94</v>
      </c>
      <c r="D4" s="4" t="s">
        <v>225</v>
      </c>
      <c r="E4" s="4" t="s">
        <v>227</v>
      </c>
      <c r="F4" s="4" t="s">
        <v>229</v>
      </c>
      <c r="G4" s="4" t="s">
        <v>231</v>
      </c>
    </row>
    <row r="5">
      <c r="A5" s="13" t="s">
        <v>233</v>
      </c>
      <c r="B5" s="13" t="s">
        <v>234</v>
      </c>
      <c r="C5" s="13" t="s">
        <v>236</v>
      </c>
      <c r="D5" s="13" t="s">
        <v>237</v>
      </c>
      <c r="E5" s="6"/>
      <c r="F5" s="6"/>
      <c r="G5" s="6"/>
    </row>
    <row r="6">
      <c r="A6" s="13" t="s">
        <v>238</v>
      </c>
      <c r="B6" s="13" t="s">
        <v>239</v>
      </c>
      <c r="C6" s="13" t="s">
        <v>234</v>
      </c>
      <c r="D6" s="13" t="s">
        <v>239</v>
      </c>
      <c r="E6" s="6"/>
      <c r="F6" s="6"/>
      <c r="G6" s="6"/>
    </row>
    <row r="7">
      <c r="A7" s="13" t="s">
        <v>240</v>
      </c>
      <c r="B7" s="13" t="s">
        <v>241</v>
      </c>
      <c r="C7" s="13" t="s">
        <v>234</v>
      </c>
      <c r="D7" s="13" t="s">
        <v>242</v>
      </c>
      <c r="E7" s="6"/>
      <c r="F7" s="6"/>
      <c r="G7" s="6"/>
    </row>
    <row r="8">
      <c r="A8" s="13" t="s">
        <v>243</v>
      </c>
      <c r="B8" s="13" t="s">
        <v>244</v>
      </c>
      <c r="C8" s="13" t="s">
        <v>245</v>
      </c>
      <c r="D8" s="13" t="s">
        <v>246</v>
      </c>
      <c r="E8" s="6"/>
      <c r="F8" s="6"/>
      <c r="G8" s="6"/>
    </row>
    <row r="9">
      <c r="A9" s="13" t="s">
        <v>247</v>
      </c>
      <c r="B9" s="13" t="s">
        <v>248</v>
      </c>
      <c r="C9" s="13" t="s">
        <v>249</v>
      </c>
      <c r="D9" s="13" t="s">
        <v>250</v>
      </c>
      <c r="E9" s="6"/>
      <c r="F9" s="6"/>
      <c r="G9" s="6"/>
    </row>
    <row r="10">
      <c r="A10" s="13" t="s">
        <v>251</v>
      </c>
      <c r="B10" s="13" t="s">
        <v>236</v>
      </c>
      <c r="C10" s="13" t="s">
        <v>234</v>
      </c>
      <c r="D10" s="13" t="s">
        <v>242</v>
      </c>
      <c r="E10" s="6"/>
      <c r="F10" s="6"/>
      <c r="G10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A9004"/>
    <pageSetUpPr/>
  </sheetPr>
  <sheetViews>
    <sheetView showGridLines="0" workbookViewId="0"/>
  </sheetViews>
  <sheetFormatPr customHeight="1" defaultColWidth="14.43" defaultRowHeight="15.0"/>
  <cols>
    <col customWidth="1" min="1" max="1" width="58.0"/>
    <col customWidth="1" min="2" max="3" width="16.0"/>
    <col customWidth="1" min="4" max="4" width="36.0"/>
    <col customWidth="1" min="5" max="26" width="8.71"/>
  </cols>
  <sheetData>
    <row r="1">
      <c r="A1" s="1" t="s">
        <v>263</v>
      </c>
    </row>
    <row r="2">
      <c r="A2" s="2" t="s">
        <v>264</v>
      </c>
    </row>
    <row r="4">
      <c r="A4" s="5" t="s">
        <v>265</v>
      </c>
      <c r="B4" s="30"/>
    </row>
    <row r="5">
      <c r="A5" s="5" t="s">
        <v>266</v>
      </c>
      <c r="B5" s="30"/>
    </row>
    <row r="6">
      <c r="A6" s="5" t="s">
        <v>267</v>
      </c>
      <c r="B6" s="31"/>
    </row>
    <row r="7">
      <c r="A7" s="5" t="s">
        <v>268</v>
      </c>
      <c r="B7" s="32" t="str">
        <f>IF(B6="","",B6+14)</f>
        <v/>
      </c>
    </row>
    <row r="8">
      <c r="A8" s="5" t="s">
        <v>269</v>
      </c>
      <c r="B8" s="33" t="str">
        <f>IF(B7="","",B7-TODAY())</f>
        <v/>
      </c>
    </row>
    <row r="10" ht="31.5" customHeight="1">
      <c r="A10" s="4" t="s">
        <v>270</v>
      </c>
      <c r="B10" s="4" t="s">
        <v>271</v>
      </c>
      <c r="C10" s="4" t="s">
        <v>39</v>
      </c>
      <c r="D10" s="4" t="s">
        <v>272</v>
      </c>
    </row>
    <row r="11">
      <c r="A11" s="13" t="s">
        <v>273</v>
      </c>
      <c r="B11" s="6"/>
      <c r="C11" s="6"/>
      <c r="D11" s="6"/>
    </row>
    <row r="12">
      <c r="A12" s="13" t="s">
        <v>274</v>
      </c>
      <c r="B12" s="6"/>
      <c r="C12" s="6"/>
      <c r="D12" s="6"/>
    </row>
    <row r="13">
      <c r="A13" s="13" t="s">
        <v>275</v>
      </c>
      <c r="B13" s="6"/>
      <c r="C13" s="6"/>
      <c r="D13" s="6"/>
    </row>
    <row r="14">
      <c r="A14" s="13" t="s">
        <v>276</v>
      </c>
      <c r="B14" s="6"/>
      <c r="C14" s="6"/>
      <c r="D14" s="6"/>
    </row>
    <row r="15">
      <c r="A15" s="13" t="s">
        <v>277</v>
      </c>
      <c r="B15" s="6"/>
      <c r="C15" s="6"/>
      <c r="D15" s="6"/>
    </row>
    <row r="16">
      <c r="A16" s="13" t="s">
        <v>278</v>
      </c>
      <c r="B16" s="6"/>
      <c r="C16" s="6"/>
      <c r="D16" s="6"/>
    </row>
    <row r="17">
      <c r="A17" s="13" t="s">
        <v>279</v>
      </c>
      <c r="B17" s="6"/>
      <c r="C17" s="6"/>
      <c r="D17" s="6"/>
    </row>
    <row r="18">
      <c r="A18" s="13" t="s">
        <v>280</v>
      </c>
      <c r="B18" s="6"/>
      <c r="C18" s="6"/>
      <c r="D18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B8">
    <cfRule type="expression" dxfId="0" priority="1">
      <formula>AND(B8&lt;&gt;"",B8&lt;=3)</formula>
    </cfRule>
  </conditionalFormatting>
  <dataValidations>
    <dataValidation type="list" allowBlank="1" sqref="B11:B18">
      <formula1>"Ya,Belum"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A9004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0.0"/>
    <col customWidth="1" min="2" max="3" width="28.0"/>
    <col customWidth="1" min="4" max="4" width="12.0"/>
    <col customWidth="1" min="5" max="5" width="11.0"/>
    <col customWidth="1" min="6" max="6" width="9.0"/>
    <col customWidth="1" min="7" max="7" width="30.0"/>
    <col customWidth="1" min="8" max="8" width="32.0"/>
    <col customWidth="1" min="9" max="9" width="13.0"/>
    <col customWidth="1" min="10" max="10" width="16.0"/>
    <col customWidth="1" min="11" max="26" width="8.71"/>
  </cols>
  <sheetData>
    <row r="1">
      <c r="A1" s="1" t="s">
        <v>281</v>
      </c>
    </row>
    <row r="2">
      <c r="A2" s="2" t="s">
        <v>282</v>
      </c>
    </row>
    <row r="4" ht="31.5" customHeight="1">
      <c r="A4" s="4" t="s">
        <v>11</v>
      </c>
      <c r="B4" s="4" t="s">
        <v>12</v>
      </c>
      <c r="C4" s="4" t="s">
        <v>283</v>
      </c>
      <c r="D4" s="4" t="s">
        <v>15</v>
      </c>
      <c r="E4" s="4" t="s">
        <v>17</v>
      </c>
      <c r="F4" s="4" t="s">
        <v>20</v>
      </c>
      <c r="G4" s="4" t="s">
        <v>284</v>
      </c>
      <c r="H4" s="4" t="s">
        <v>285</v>
      </c>
      <c r="I4" s="4" t="s">
        <v>286</v>
      </c>
      <c r="J4" s="4" t="s">
        <v>47</v>
      </c>
    </row>
    <row r="5">
      <c r="A5" s="10" t="s">
        <v>83</v>
      </c>
      <c r="B5" s="10" t="s">
        <v>84</v>
      </c>
      <c r="C5" s="10" t="s">
        <v>287</v>
      </c>
      <c r="D5" s="10" t="s">
        <v>85</v>
      </c>
      <c r="E5" s="10" t="s">
        <v>87</v>
      </c>
      <c r="F5" s="12">
        <v>0.02</v>
      </c>
      <c r="G5" s="10" t="s">
        <v>288</v>
      </c>
      <c r="H5" s="10" t="s">
        <v>289</v>
      </c>
      <c r="I5" s="14">
        <v>46290.0</v>
      </c>
      <c r="J5" s="10" t="s">
        <v>94</v>
      </c>
    </row>
    <row r="6">
      <c r="A6" s="6"/>
      <c r="B6" s="6"/>
      <c r="C6" s="6"/>
      <c r="D6" s="6"/>
      <c r="E6" s="6"/>
      <c r="F6" s="18"/>
      <c r="G6" s="6"/>
      <c r="H6" s="6"/>
      <c r="I6" s="17"/>
      <c r="J6" s="6"/>
    </row>
    <row r="7">
      <c r="A7" s="6"/>
      <c r="B7" s="6"/>
      <c r="C7" s="6"/>
      <c r="D7" s="6"/>
      <c r="E7" s="6"/>
      <c r="F7" s="18"/>
      <c r="G7" s="6"/>
      <c r="H7" s="6"/>
      <c r="I7" s="17"/>
      <c r="J7" s="6"/>
    </row>
    <row r="8">
      <c r="A8" s="6"/>
      <c r="B8" s="6"/>
      <c r="C8" s="6"/>
      <c r="D8" s="6"/>
      <c r="E8" s="6"/>
      <c r="F8" s="18"/>
      <c r="G8" s="6"/>
      <c r="H8" s="6"/>
      <c r="I8" s="17"/>
      <c r="J8" s="6"/>
    </row>
    <row r="9">
      <c r="A9" s="6"/>
      <c r="B9" s="6"/>
      <c r="C9" s="6"/>
      <c r="D9" s="6"/>
      <c r="E9" s="6"/>
      <c r="F9" s="18"/>
      <c r="G9" s="6"/>
      <c r="H9" s="6"/>
      <c r="I9" s="17"/>
      <c r="J9" s="6"/>
    </row>
    <row r="10">
      <c r="A10" s="6"/>
      <c r="B10" s="6"/>
      <c r="C10" s="6"/>
      <c r="D10" s="6"/>
      <c r="E10" s="6"/>
      <c r="F10" s="18"/>
      <c r="G10" s="6"/>
      <c r="H10" s="6"/>
      <c r="I10" s="17"/>
      <c r="J10" s="6"/>
    </row>
    <row r="11">
      <c r="A11" s="6"/>
      <c r="B11" s="6"/>
      <c r="C11" s="6"/>
      <c r="D11" s="6"/>
      <c r="E11" s="6"/>
      <c r="F11" s="18"/>
      <c r="G11" s="6"/>
      <c r="H11" s="6"/>
      <c r="I11" s="17"/>
      <c r="J11" s="6"/>
    </row>
    <row r="12">
      <c r="A12" s="6"/>
      <c r="B12" s="6"/>
      <c r="C12" s="6"/>
      <c r="D12" s="6"/>
      <c r="E12" s="6"/>
      <c r="F12" s="18"/>
      <c r="G12" s="6"/>
      <c r="H12" s="6"/>
      <c r="I12" s="17"/>
      <c r="J12" s="6"/>
    </row>
    <row r="13">
      <c r="A13" s="6"/>
      <c r="B13" s="6"/>
      <c r="C13" s="6"/>
      <c r="D13" s="6"/>
      <c r="E13" s="6"/>
      <c r="F13" s="18"/>
      <c r="G13" s="6"/>
      <c r="H13" s="6"/>
      <c r="I13" s="17"/>
      <c r="J13" s="6"/>
    </row>
    <row r="14">
      <c r="A14" s="6"/>
      <c r="B14" s="6"/>
      <c r="C14" s="6"/>
      <c r="D14" s="6"/>
      <c r="E14" s="6"/>
      <c r="F14" s="18"/>
      <c r="G14" s="6"/>
      <c r="H14" s="6"/>
      <c r="I14" s="17"/>
      <c r="J14" s="6"/>
    </row>
    <row r="15">
      <c r="A15" s="6"/>
      <c r="B15" s="6"/>
      <c r="C15" s="6"/>
      <c r="D15" s="6"/>
      <c r="E15" s="6"/>
      <c r="F15" s="18"/>
      <c r="G15" s="6"/>
      <c r="H15" s="6"/>
      <c r="I15" s="17"/>
      <c r="J15" s="6"/>
    </row>
    <row r="16">
      <c r="A16" s="6"/>
      <c r="B16" s="6"/>
      <c r="C16" s="6"/>
      <c r="D16" s="6"/>
      <c r="E16" s="6"/>
      <c r="F16" s="18"/>
      <c r="G16" s="6"/>
      <c r="H16" s="6"/>
      <c r="I16" s="17"/>
      <c r="J16" s="6"/>
    </row>
    <row r="17">
      <c r="A17" s="6"/>
      <c r="B17" s="6"/>
      <c r="C17" s="6"/>
      <c r="D17" s="6"/>
      <c r="E17" s="6"/>
      <c r="F17" s="18"/>
      <c r="G17" s="6"/>
      <c r="H17" s="6"/>
      <c r="I17" s="17"/>
      <c r="J17" s="6"/>
    </row>
    <row r="18">
      <c r="A18" s="6"/>
      <c r="B18" s="6"/>
      <c r="C18" s="6"/>
      <c r="D18" s="6"/>
      <c r="E18" s="6"/>
      <c r="F18" s="18"/>
      <c r="G18" s="6"/>
      <c r="H18" s="6"/>
      <c r="I18" s="17"/>
      <c r="J18" s="6"/>
    </row>
    <row r="19">
      <c r="A19" s="6"/>
      <c r="B19" s="6"/>
      <c r="C19" s="6"/>
      <c r="D19" s="6"/>
      <c r="E19" s="6"/>
      <c r="F19" s="18"/>
      <c r="G19" s="6"/>
      <c r="H19" s="6"/>
      <c r="I19" s="17"/>
      <c r="J19" s="6"/>
    </row>
    <row r="20">
      <c r="A20" s="6"/>
      <c r="B20" s="6"/>
      <c r="C20" s="6"/>
      <c r="D20" s="6"/>
      <c r="E20" s="6"/>
      <c r="F20" s="18"/>
      <c r="G20" s="6"/>
      <c r="H20" s="6"/>
      <c r="I20" s="17"/>
      <c r="J20" s="6"/>
    </row>
    <row r="21" ht="15.75" customHeight="1">
      <c r="A21" s="6"/>
      <c r="B21" s="6"/>
      <c r="C21" s="6"/>
      <c r="D21" s="6"/>
      <c r="E21" s="6"/>
      <c r="F21" s="18"/>
      <c r="G21" s="6"/>
      <c r="H21" s="6"/>
      <c r="I21" s="17"/>
      <c r="J21" s="6"/>
    </row>
    <row r="22" ht="15.75" customHeight="1">
      <c r="A22" s="6"/>
      <c r="B22" s="6"/>
      <c r="C22" s="6"/>
      <c r="D22" s="6"/>
      <c r="E22" s="6"/>
      <c r="F22" s="18"/>
      <c r="G22" s="6"/>
      <c r="H22" s="6"/>
      <c r="I22" s="17"/>
      <c r="J22" s="6"/>
    </row>
    <row r="23" ht="15.75" customHeight="1">
      <c r="A23" s="6"/>
      <c r="B23" s="6"/>
      <c r="C23" s="6"/>
      <c r="D23" s="6"/>
      <c r="E23" s="6"/>
      <c r="F23" s="18"/>
      <c r="G23" s="6"/>
      <c r="H23" s="6"/>
      <c r="I23" s="17"/>
      <c r="J23" s="6"/>
    </row>
    <row r="24" ht="15.75" customHeight="1">
      <c r="A24" s="6"/>
      <c r="B24" s="6"/>
      <c r="C24" s="6"/>
      <c r="D24" s="6"/>
      <c r="E24" s="6"/>
      <c r="F24" s="18"/>
      <c r="G24" s="6"/>
      <c r="H24" s="6"/>
      <c r="I24" s="17"/>
      <c r="J24" s="6"/>
    </row>
    <row r="25" ht="15.75" customHeight="1">
      <c r="A25" s="6"/>
      <c r="B25" s="6"/>
      <c r="C25" s="6"/>
      <c r="D25" s="6"/>
      <c r="E25" s="6"/>
      <c r="F25" s="18"/>
      <c r="G25" s="6"/>
      <c r="H25" s="6"/>
      <c r="I25" s="17"/>
      <c r="J25" s="6"/>
    </row>
    <row r="26" ht="15.75" customHeight="1">
      <c r="A26" s="6"/>
      <c r="B26" s="6"/>
      <c r="C26" s="6"/>
      <c r="D26" s="6"/>
      <c r="E26" s="6"/>
      <c r="F26" s="18"/>
      <c r="G26" s="6"/>
      <c r="H26" s="6"/>
      <c r="I26" s="17"/>
      <c r="J26" s="6"/>
    </row>
    <row r="27" ht="15.75" customHeight="1">
      <c r="A27" s="6"/>
      <c r="B27" s="6"/>
      <c r="C27" s="6"/>
      <c r="D27" s="6"/>
      <c r="E27" s="6"/>
      <c r="F27" s="18"/>
      <c r="G27" s="6"/>
      <c r="H27" s="6"/>
      <c r="I27" s="17"/>
      <c r="J27" s="6"/>
    </row>
    <row r="28" ht="15.75" customHeight="1">
      <c r="A28" s="6"/>
      <c r="B28" s="6"/>
      <c r="C28" s="6"/>
      <c r="D28" s="6"/>
      <c r="E28" s="6"/>
      <c r="F28" s="18"/>
      <c r="G28" s="6"/>
      <c r="H28" s="6"/>
      <c r="I28" s="17"/>
      <c r="J28" s="6"/>
    </row>
    <row r="29" ht="15.75" customHeight="1">
      <c r="A29" s="6"/>
      <c r="B29" s="6"/>
      <c r="C29" s="6"/>
      <c r="D29" s="6"/>
      <c r="E29" s="6"/>
      <c r="F29" s="18"/>
      <c r="G29" s="6"/>
      <c r="H29" s="6"/>
      <c r="I29" s="17"/>
      <c r="J29" s="6"/>
    </row>
    <row r="30" ht="15.75" customHeight="1">
      <c r="A30" s="6"/>
      <c r="B30" s="6"/>
      <c r="C30" s="6"/>
      <c r="D30" s="6"/>
      <c r="E30" s="6"/>
      <c r="F30" s="18"/>
      <c r="G30" s="6"/>
      <c r="H30" s="6"/>
      <c r="I30" s="17"/>
      <c r="J30" s="6"/>
    </row>
    <row r="31" ht="15.75" customHeight="1">
      <c r="A31" s="6"/>
      <c r="B31" s="6"/>
      <c r="C31" s="6"/>
      <c r="D31" s="6"/>
      <c r="E31" s="6"/>
      <c r="F31" s="18"/>
      <c r="G31" s="6"/>
      <c r="H31" s="6"/>
      <c r="I31" s="17"/>
      <c r="J31" s="6"/>
    </row>
    <row r="32" ht="15.75" customHeight="1">
      <c r="A32" s="6"/>
      <c r="B32" s="6"/>
      <c r="C32" s="6"/>
      <c r="D32" s="6"/>
      <c r="E32" s="6"/>
      <c r="F32" s="18"/>
      <c r="G32" s="6"/>
      <c r="H32" s="6"/>
      <c r="I32" s="17"/>
      <c r="J32" s="6"/>
    </row>
    <row r="33" ht="15.75" customHeight="1">
      <c r="A33" s="6"/>
      <c r="B33" s="6"/>
      <c r="C33" s="6"/>
      <c r="D33" s="6"/>
      <c r="E33" s="6"/>
      <c r="F33" s="18"/>
      <c r="G33" s="6"/>
      <c r="H33" s="6"/>
      <c r="I33" s="17"/>
      <c r="J33" s="6"/>
    </row>
    <row r="34" ht="15.75" customHeight="1">
      <c r="A34" s="6"/>
      <c r="B34" s="6"/>
      <c r="C34" s="6"/>
      <c r="D34" s="6"/>
      <c r="E34" s="6"/>
      <c r="F34" s="18"/>
      <c r="G34" s="6"/>
      <c r="H34" s="6"/>
      <c r="I34" s="17"/>
      <c r="J34" s="6"/>
    </row>
    <row r="35" ht="15.75" customHeight="1">
      <c r="A35" s="6"/>
      <c r="B35" s="6"/>
      <c r="C35" s="6"/>
      <c r="D35" s="6"/>
      <c r="E35" s="6"/>
      <c r="F35" s="18"/>
      <c r="G35" s="6"/>
      <c r="H35" s="6"/>
      <c r="I35" s="17"/>
      <c r="J35" s="6"/>
    </row>
    <row r="36" ht="15.75" customHeight="1">
      <c r="A36" s="6"/>
      <c r="B36" s="6"/>
      <c r="C36" s="6"/>
      <c r="D36" s="6"/>
      <c r="E36" s="6"/>
      <c r="F36" s="18"/>
      <c r="G36" s="6"/>
      <c r="H36" s="6"/>
      <c r="I36" s="17"/>
      <c r="J36" s="6"/>
    </row>
    <row r="37" ht="15.75" customHeight="1">
      <c r="A37" s="6"/>
      <c r="B37" s="6"/>
      <c r="C37" s="6"/>
      <c r="D37" s="6"/>
      <c r="E37" s="6"/>
      <c r="F37" s="18"/>
      <c r="G37" s="6"/>
      <c r="H37" s="6"/>
      <c r="I37" s="17"/>
      <c r="J37" s="6"/>
    </row>
    <row r="38" ht="15.75" customHeight="1">
      <c r="A38" s="6"/>
      <c r="B38" s="6"/>
      <c r="C38" s="6"/>
      <c r="D38" s="6"/>
      <c r="E38" s="6"/>
      <c r="F38" s="18"/>
      <c r="G38" s="6"/>
      <c r="H38" s="6"/>
      <c r="I38" s="17"/>
      <c r="J38" s="6"/>
    </row>
    <row r="39" ht="15.75" customHeight="1">
      <c r="A39" s="6"/>
      <c r="B39" s="6"/>
      <c r="C39" s="6"/>
      <c r="D39" s="6"/>
      <c r="E39" s="6"/>
      <c r="F39" s="18"/>
      <c r="G39" s="6"/>
      <c r="H39" s="6"/>
      <c r="I39" s="17"/>
      <c r="J39" s="6"/>
    </row>
    <row r="40" ht="15.75" customHeight="1">
      <c r="A40" s="6"/>
      <c r="B40" s="6"/>
      <c r="C40" s="6"/>
      <c r="D40" s="6"/>
      <c r="E40" s="6"/>
      <c r="F40" s="18"/>
      <c r="G40" s="6"/>
      <c r="H40" s="6"/>
      <c r="I40" s="17"/>
      <c r="J40" s="6"/>
    </row>
    <row r="41" ht="15.75" customHeight="1">
      <c r="A41" s="6"/>
      <c r="B41" s="6"/>
      <c r="C41" s="6"/>
      <c r="D41" s="6"/>
      <c r="E41" s="6"/>
      <c r="F41" s="18"/>
      <c r="G41" s="6"/>
      <c r="H41" s="6"/>
      <c r="I41" s="17"/>
      <c r="J41" s="6"/>
    </row>
    <row r="42" ht="15.75" customHeight="1">
      <c r="A42" s="6"/>
      <c r="B42" s="6"/>
      <c r="C42" s="6"/>
      <c r="D42" s="6"/>
      <c r="E42" s="6"/>
      <c r="F42" s="18"/>
      <c r="G42" s="6"/>
      <c r="H42" s="6"/>
      <c r="I42" s="17"/>
      <c r="J42" s="6"/>
    </row>
    <row r="43" ht="15.75" customHeight="1">
      <c r="A43" s="6"/>
      <c r="B43" s="6"/>
      <c r="C43" s="6"/>
      <c r="D43" s="6"/>
      <c r="E43" s="6"/>
      <c r="F43" s="18"/>
      <c r="G43" s="6"/>
      <c r="H43" s="6"/>
      <c r="I43" s="17"/>
      <c r="J43" s="6"/>
    </row>
    <row r="44" ht="15.75" customHeight="1">
      <c r="A44" s="6"/>
      <c r="B44" s="6"/>
      <c r="C44" s="6"/>
      <c r="D44" s="6"/>
      <c r="E44" s="6"/>
      <c r="F44" s="18"/>
      <c r="G44" s="6"/>
      <c r="H44" s="6"/>
      <c r="I44" s="17"/>
      <c r="J44" s="6"/>
    </row>
    <row r="45" ht="15.75" customHeight="1">
      <c r="A45" s="6"/>
      <c r="B45" s="6"/>
      <c r="C45" s="6"/>
      <c r="D45" s="6"/>
      <c r="E45" s="6"/>
      <c r="F45" s="18"/>
      <c r="G45" s="6"/>
      <c r="H45" s="6"/>
      <c r="I45" s="17"/>
      <c r="J45" s="6"/>
    </row>
    <row r="46" ht="15.75" customHeight="1">
      <c r="A46" s="6"/>
      <c r="B46" s="6"/>
      <c r="C46" s="6"/>
      <c r="D46" s="6"/>
      <c r="E46" s="6"/>
      <c r="F46" s="18"/>
      <c r="G46" s="6"/>
      <c r="H46" s="6"/>
      <c r="I46" s="17"/>
      <c r="J46" s="6"/>
    </row>
    <row r="47" ht="15.75" customHeight="1">
      <c r="A47" s="6"/>
      <c r="B47" s="6"/>
      <c r="C47" s="6"/>
      <c r="D47" s="6"/>
      <c r="E47" s="6"/>
      <c r="F47" s="18"/>
      <c r="G47" s="6"/>
      <c r="H47" s="6"/>
      <c r="I47" s="17"/>
      <c r="J47" s="6"/>
    </row>
    <row r="48" ht="15.75" customHeight="1">
      <c r="A48" s="6"/>
      <c r="B48" s="6"/>
      <c r="C48" s="6"/>
      <c r="D48" s="6"/>
      <c r="E48" s="6"/>
      <c r="F48" s="18"/>
      <c r="G48" s="6"/>
      <c r="H48" s="6"/>
      <c r="I48" s="17"/>
      <c r="J48" s="6"/>
    </row>
    <row r="49" ht="15.75" customHeight="1">
      <c r="A49" s="6"/>
      <c r="B49" s="6"/>
      <c r="C49" s="6"/>
      <c r="D49" s="6"/>
      <c r="E49" s="6"/>
      <c r="F49" s="18"/>
      <c r="G49" s="6"/>
      <c r="H49" s="6"/>
      <c r="I49" s="17"/>
      <c r="J49" s="6"/>
    </row>
    <row r="50" ht="15.75" customHeight="1">
      <c r="A50" s="6"/>
      <c r="B50" s="6"/>
      <c r="C50" s="6"/>
      <c r="D50" s="6"/>
      <c r="E50" s="6"/>
      <c r="F50" s="18"/>
      <c r="G50" s="6"/>
      <c r="H50" s="6"/>
      <c r="I50" s="17"/>
      <c r="J50" s="6"/>
    </row>
    <row r="51" ht="15.75" customHeight="1">
      <c r="A51" s="6"/>
      <c r="B51" s="6"/>
      <c r="C51" s="6"/>
      <c r="D51" s="6"/>
      <c r="E51" s="6"/>
      <c r="F51" s="18"/>
      <c r="G51" s="6"/>
      <c r="H51" s="6"/>
      <c r="I51" s="17"/>
      <c r="J51" s="6"/>
    </row>
    <row r="52" ht="15.75" customHeight="1">
      <c r="A52" s="6"/>
      <c r="B52" s="6"/>
      <c r="C52" s="6"/>
      <c r="D52" s="6"/>
      <c r="E52" s="6"/>
      <c r="F52" s="18"/>
      <c r="G52" s="6"/>
      <c r="H52" s="6"/>
      <c r="I52" s="17"/>
      <c r="J52" s="6"/>
    </row>
    <row r="53" ht="15.75" customHeight="1">
      <c r="A53" s="6"/>
      <c r="B53" s="6"/>
      <c r="C53" s="6"/>
      <c r="D53" s="6"/>
      <c r="E53" s="6"/>
      <c r="F53" s="18"/>
      <c r="G53" s="6"/>
      <c r="H53" s="6"/>
      <c r="I53" s="17"/>
      <c r="J53" s="6"/>
    </row>
    <row r="54" ht="15.75" customHeight="1">
      <c r="A54" s="6"/>
      <c r="B54" s="6"/>
      <c r="C54" s="6"/>
      <c r="D54" s="6"/>
      <c r="E54" s="6"/>
      <c r="F54" s="18"/>
      <c r="G54" s="6"/>
      <c r="H54" s="6"/>
      <c r="I54" s="17"/>
      <c r="J54" s="6"/>
    </row>
    <row r="55" ht="15.75" customHeight="1">
      <c r="A55" s="6"/>
      <c r="B55" s="6"/>
      <c r="C55" s="6"/>
      <c r="D55" s="6"/>
      <c r="E55" s="6"/>
      <c r="F55" s="18"/>
      <c r="G55" s="6"/>
      <c r="H55" s="6"/>
      <c r="I55" s="17"/>
      <c r="J55" s="6"/>
    </row>
    <row r="56" ht="15.75" customHeight="1">
      <c r="A56" s="6"/>
      <c r="B56" s="6"/>
      <c r="C56" s="6"/>
      <c r="D56" s="6"/>
      <c r="E56" s="6"/>
      <c r="F56" s="18"/>
      <c r="G56" s="6"/>
      <c r="H56" s="6"/>
      <c r="I56" s="17"/>
      <c r="J56" s="6"/>
    </row>
    <row r="57" ht="15.75" customHeight="1">
      <c r="A57" s="6"/>
      <c r="B57" s="6"/>
      <c r="C57" s="6"/>
      <c r="D57" s="6"/>
      <c r="E57" s="6"/>
      <c r="F57" s="18"/>
      <c r="G57" s="6"/>
      <c r="H57" s="6"/>
      <c r="I57" s="17"/>
      <c r="J57" s="6"/>
    </row>
    <row r="58" ht="15.75" customHeight="1">
      <c r="A58" s="6"/>
      <c r="B58" s="6"/>
      <c r="C58" s="6"/>
      <c r="D58" s="6"/>
      <c r="E58" s="6"/>
      <c r="F58" s="18"/>
      <c r="G58" s="6"/>
      <c r="H58" s="6"/>
      <c r="I58" s="17"/>
      <c r="J58" s="6"/>
    </row>
    <row r="59" ht="15.75" customHeight="1">
      <c r="A59" s="6"/>
      <c r="B59" s="6"/>
      <c r="C59" s="6"/>
      <c r="D59" s="6"/>
      <c r="E59" s="6"/>
      <c r="F59" s="18"/>
      <c r="G59" s="6"/>
      <c r="H59" s="6"/>
      <c r="I59" s="17"/>
      <c r="J59" s="6"/>
    </row>
    <row r="60" ht="15.75" customHeight="1">
      <c r="A60" s="6"/>
      <c r="B60" s="6"/>
      <c r="C60" s="6"/>
      <c r="D60" s="6"/>
      <c r="E60" s="6"/>
      <c r="F60" s="18"/>
      <c r="G60" s="6"/>
      <c r="H60" s="6"/>
      <c r="I60" s="17"/>
      <c r="J60" s="6"/>
    </row>
    <row r="61" ht="15.75" customHeight="1">
      <c r="A61" s="6"/>
      <c r="B61" s="6"/>
      <c r="C61" s="6"/>
      <c r="D61" s="6"/>
      <c r="E61" s="6"/>
      <c r="F61" s="18"/>
      <c r="G61" s="6"/>
      <c r="H61" s="6"/>
      <c r="I61" s="17"/>
      <c r="J61" s="6"/>
    </row>
    <row r="62" ht="15.75" customHeight="1">
      <c r="A62" s="6"/>
      <c r="B62" s="6"/>
      <c r="C62" s="6"/>
      <c r="D62" s="6"/>
      <c r="E62" s="6"/>
      <c r="F62" s="18"/>
      <c r="G62" s="6"/>
      <c r="H62" s="6"/>
      <c r="I62" s="17"/>
      <c r="J62" s="6"/>
    </row>
    <row r="63" ht="15.75" customHeight="1">
      <c r="A63" s="6"/>
      <c r="B63" s="6"/>
      <c r="C63" s="6"/>
      <c r="D63" s="6"/>
      <c r="E63" s="6"/>
      <c r="F63" s="18"/>
      <c r="G63" s="6"/>
      <c r="H63" s="6"/>
      <c r="I63" s="17"/>
      <c r="J63" s="6"/>
    </row>
    <row r="64" ht="15.75" customHeight="1">
      <c r="A64" s="6"/>
      <c r="B64" s="6"/>
      <c r="C64" s="6"/>
      <c r="D64" s="6"/>
      <c r="E64" s="6"/>
      <c r="F64" s="18"/>
      <c r="G64" s="6"/>
      <c r="H64" s="6"/>
      <c r="I64" s="17"/>
      <c r="J64" s="6"/>
    </row>
    <row r="65" ht="15.75" customHeight="1">
      <c r="A65" s="6"/>
      <c r="B65" s="6"/>
      <c r="C65" s="6"/>
      <c r="D65" s="6"/>
      <c r="E65" s="6"/>
      <c r="F65" s="18"/>
      <c r="G65" s="6"/>
      <c r="H65" s="6"/>
      <c r="I65" s="17"/>
      <c r="J65" s="6"/>
    </row>
    <row r="66" ht="15.75" customHeight="1">
      <c r="A66" s="6"/>
      <c r="B66" s="6"/>
      <c r="C66" s="6"/>
      <c r="D66" s="6"/>
      <c r="E66" s="6"/>
      <c r="F66" s="18"/>
      <c r="G66" s="6"/>
      <c r="H66" s="6"/>
      <c r="I66" s="17"/>
      <c r="J66" s="6"/>
    </row>
    <row r="67" ht="15.75" customHeight="1">
      <c r="A67" s="6"/>
      <c r="B67" s="6"/>
      <c r="C67" s="6"/>
      <c r="D67" s="6"/>
      <c r="E67" s="6"/>
      <c r="F67" s="18"/>
      <c r="G67" s="6"/>
      <c r="H67" s="6"/>
      <c r="I67" s="17"/>
      <c r="J67" s="6"/>
    </row>
    <row r="68" ht="15.75" customHeight="1">
      <c r="A68" s="6"/>
      <c r="B68" s="6"/>
      <c r="C68" s="6"/>
      <c r="D68" s="6"/>
      <c r="E68" s="6"/>
      <c r="F68" s="18"/>
      <c r="G68" s="6"/>
      <c r="H68" s="6"/>
      <c r="I68" s="17"/>
      <c r="J68" s="6"/>
    </row>
    <row r="69" ht="15.75" customHeight="1">
      <c r="A69" s="6"/>
      <c r="B69" s="6"/>
      <c r="C69" s="6"/>
      <c r="D69" s="6"/>
      <c r="E69" s="6"/>
      <c r="F69" s="18"/>
      <c r="G69" s="6"/>
      <c r="H69" s="6"/>
      <c r="I69" s="17"/>
      <c r="J69" s="6"/>
    </row>
    <row r="70" ht="15.75" customHeight="1">
      <c r="A70" s="6"/>
      <c r="B70" s="6"/>
      <c r="C70" s="6"/>
      <c r="D70" s="6"/>
      <c r="E70" s="6"/>
      <c r="F70" s="18"/>
      <c r="G70" s="6"/>
      <c r="H70" s="6"/>
      <c r="I70" s="17"/>
      <c r="J70" s="6"/>
    </row>
    <row r="71" ht="15.75" customHeight="1">
      <c r="A71" s="6"/>
      <c r="B71" s="6"/>
      <c r="C71" s="6"/>
      <c r="D71" s="6"/>
      <c r="E71" s="6"/>
      <c r="F71" s="18"/>
      <c r="G71" s="6"/>
      <c r="H71" s="6"/>
      <c r="I71" s="17"/>
      <c r="J71" s="6"/>
    </row>
    <row r="72" ht="15.75" customHeight="1">
      <c r="A72" s="6"/>
      <c r="B72" s="6"/>
      <c r="C72" s="6"/>
      <c r="D72" s="6"/>
      <c r="E72" s="6"/>
      <c r="F72" s="18"/>
      <c r="G72" s="6"/>
      <c r="H72" s="6"/>
      <c r="I72" s="17"/>
      <c r="J72" s="6"/>
    </row>
    <row r="73" ht="15.75" customHeight="1">
      <c r="A73" s="6"/>
      <c r="B73" s="6"/>
      <c r="C73" s="6"/>
      <c r="D73" s="6"/>
      <c r="E73" s="6"/>
      <c r="F73" s="18"/>
      <c r="G73" s="6"/>
      <c r="H73" s="6"/>
      <c r="I73" s="17"/>
      <c r="J73" s="6"/>
    </row>
    <row r="74" ht="15.75" customHeight="1">
      <c r="A74" s="6"/>
      <c r="B74" s="6"/>
      <c r="C74" s="6"/>
      <c r="D74" s="6"/>
      <c r="E74" s="6"/>
      <c r="F74" s="18"/>
      <c r="G74" s="6"/>
      <c r="H74" s="6"/>
      <c r="I74" s="17"/>
      <c r="J74" s="6"/>
    </row>
    <row r="75" ht="15.75" customHeight="1">
      <c r="A75" s="6"/>
      <c r="B75" s="6"/>
      <c r="C75" s="6"/>
      <c r="D75" s="6"/>
      <c r="E75" s="6"/>
      <c r="F75" s="18"/>
      <c r="G75" s="6"/>
      <c r="H75" s="6"/>
      <c r="I75" s="17"/>
      <c r="J75" s="6"/>
    </row>
    <row r="76" ht="15.75" customHeight="1">
      <c r="A76" s="6"/>
      <c r="B76" s="6"/>
      <c r="C76" s="6"/>
      <c r="D76" s="6"/>
      <c r="E76" s="6"/>
      <c r="F76" s="18"/>
      <c r="G76" s="6"/>
      <c r="H76" s="6"/>
      <c r="I76" s="17"/>
      <c r="J76" s="6"/>
    </row>
    <row r="77" ht="15.75" customHeight="1">
      <c r="A77" s="6"/>
      <c r="B77" s="6"/>
      <c r="C77" s="6"/>
      <c r="D77" s="6"/>
      <c r="E77" s="6"/>
      <c r="F77" s="18"/>
      <c r="G77" s="6"/>
      <c r="H77" s="6"/>
      <c r="I77" s="17"/>
      <c r="J77" s="6"/>
    </row>
    <row r="78" ht="15.75" customHeight="1">
      <c r="A78" s="6"/>
      <c r="B78" s="6"/>
      <c r="C78" s="6"/>
      <c r="D78" s="6"/>
      <c r="E78" s="6"/>
      <c r="F78" s="18"/>
      <c r="G78" s="6"/>
      <c r="H78" s="6"/>
      <c r="I78" s="17"/>
      <c r="J78" s="6"/>
    </row>
    <row r="79" ht="15.75" customHeight="1">
      <c r="A79" s="6"/>
      <c r="B79" s="6"/>
      <c r="C79" s="6"/>
      <c r="D79" s="6"/>
      <c r="E79" s="6"/>
      <c r="F79" s="18"/>
      <c r="G79" s="6"/>
      <c r="H79" s="6"/>
      <c r="I79" s="17"/>
      <c r="J79" s="6"/>
    </row>
    <row r="80" ht="15.75" customHeight="1">
      <c r="A80" s="6"/>
      <c r="B80" s="6"/>
      <c r="C80" s="6"/>
      <c r="D80" s="6"/>
      <c r="E80" s="6"/>
      <c r="F80" s="18"/>
      <c r="G80" s="6"/>
      <c r="H80" s="6"/>
      <c r="I80" s="17"/>
      <c r="J80" s="6"/>
    </row>
    <row r="81" ht="15.75" customHeight="1">
      <c r="A81" s="6"/>
      <c r="B81" s="6"/>
      <c r="C81" s="6"/>
      <c r="D81" s="6"/>
      <c r="E81" s="6"/>
      <c r="F81" s="18"/>
      <c r="G81" s="6"/>
      <c r="H81" s="6"/>
      <c r="I81" s="17"/>
      <c r="J81" s="6"/>
    </row>
    <row r="82" ht="15.75" customHeight="1">
      <c r="A82" s="6"/>
      <c r="B82" s="6"/>
      <c r="C82" s="6"/>
      <c r="D82" s="6"/>
      <c r="E82" s="6"/>
      <c r="F82" s="18"/>
      <c r="G82" s="6"/>
      <c r="H82" s="6"/>
      <c r="I82" s="17"/>
      <c r="J82" s="6"/>
    </row>
    <row r="83" ht="15.75" customHeight="1">
      <c r="A83" s="6"/>
      <c r="B83" s="6"/>
      <c r="C83" s="6"/>
      <c r="D83" s="6"/>
      <c r="E83" s="6"/>
      <c r="F83" s="18"/>
      <c r="G83" s="6"/>
      <c r="H83" s="6"/>
      <c r="I83" s="17"/>
      <c r="J83" s="6"/>
    </row>
    <row r="84" ht="15.75" customHeight="1">
      <c r="A84" s="6"/>
      <c r="B84" s="6"/>
      <c r="C84" s="6"/>
      <c r="D84" s="6"/>
      <c r="E84" s="6"/>
      <c r="F84" s="18"/>
      <c r="G84" s="6"/>
      <c r="H84" s="6"/>
      <c r="I84" s="17"/>
      <c r="J84" s="6"/>
    </row>
    <row r="85" ht="15.75" customHeight="1">
      <c r="A85" s="6"/>
      <c r="B85" s="6"/>
      <c r="C85" s="6"/>
      <c r="D85" s="6"/>
      <c r="E85" s="6"/>
      <c r="F85" s="18"/>
      <c r="G85" s="6"/>
      <c r="H85" s="6"/>
      <c r="I85" s="17"/>
      <c r="J85" s="6"/>
    </row>
    <row r="86" ht="15.75" customHeight="1">
      <c r="A86" s="6"/>
      <c r="B86" s="6"/>
      <c r="C86" s="6"/>
      <c r="D86" s="6"/>
      <c r="E86" s="6"/>
      <c r="F86" s="18"/>
      <c r="G86" s="6"/>
      <c r="H86" s="6"/>
      <c r="I86" s="17"/>
      <c r="J86" s="6"/>
    </row>
    <row r="87" ht="15.75" customHeight="1">
      <c r="A87" s="6"/>
      <c r="B87" s="6"/>
      <c r="C87" s="6"/>
      <c r="D87" s="6"/>
      <c r="E87" s="6"/>
      <c r="F87" s="18"/>
      <c r="G87" s="6"/>
      <c r="H87" s="6"/>
      <c r="I87" s="17"/>
      <c r="J87" s="6"/>
    </row>
    <row r="88" ht="15.75" customHeight="1">
      <c r="A88" s="6"/>
      <c r="B88" s="6"/>
      <c r="C88" s="6"/>
      <c r="D88" s="6"/>
      <c r="E88" s="6"/>
      <c r="F88" s="18"/>
      <c r="G88" s="6"/>
      <c r="H88" s="6"/>
      <c r="I88" s="17"/>
      <c r="J88" s="6"/>
    </row>
    <row r="89" ht="15.75" customHeight="1">
      <c r="A89" s="6"/>
      <c r="B89" s="6"/>
      <c r="C89" s="6"/>
      <c r="D89" s="6"/>
      <c r="E89" s="6"/>
      <c r="F89" s="18"/>
      <c r="G89" s="6"/>
      <c r="H89" s="6"/>
      <c r="I89" s="17"/>
      <c r="J89" s="6"/>
    </row>
    <row r="90" ht="15.75" customHeight="1">
      <c r="A90" s="6"/>
      <c r="B90" s="6"/>
      <c r="C90" s="6"/>
      <c r="D90" s="6"/>
      <c r="E90" s="6"/>
      <c r="F90" s="18"/>
      <c r="G90" s="6"/>
      <c r="H90" s="6"/>
      <c r="I90" s="17"/>
      <c r="J90" s="6"/>
    </row>
    <row r="91" ht="15.75" customHeight="1">
      <c r="A91" s="6"/>
      <c r="B91" s="6"/>
      <c r="C91" s="6"/>
      <c r="D91" s="6"/>
      <c r="E91" s="6"/>
      <c r="F91" s="18"/>
      <c r="G91" s="6"/>
      <c r="H91" s="6"/>
      <c r="I91" s="17"/>
      <c r="J91" s="6"/>
    </row>
    <row r="92" ht="15.75" customHeight="1">
      <c r="A92" s="6"/>
      <c r="B92" s="6"/>
      <c r="C92" s="6"/>
      <c r="D92" s="6"/>
      <c r="E92" s="6"/>
      <c r="F92" s="18"/>
      <c r="G92" s="6"/>
      <c r="H92" s="6"/>
      <c r="I92" s="17"/>
      <c r="J92" s="6"/>
    </row>
    <row r="93" ht="15.75" customHeight="1">
      <c r="A93" s="6"/>
      <c r="B93" s="6"/>
      <c r="C93" s="6"/>
      <c r="D93" s="6"/>
      <c r="E93" s="6"/>
      <c r="F93" s="18"/>
      <c r="G93" s="6"/>
      <c r="H93" s="6"/>
      <c r="I93" s="17"/>
      <c r="J93" s="6"/>
    </row>
    <row r="94" ht="15.75" customHeight="1">
      <c r="A94" s="6"/>
      <c r="B94" s="6"/>
      <c r="C94" s="6"/>
      <c r="D94" s="6"/>
      <c r="E94" s="6"/>
      <c r="F94" s="18"/>
      <c r="G94" s="6"/>
      <c r="H94" s="6"/>
      <c r="I94" s="17"/>
      <c r="J94" s="6"/>
    </row>
    <row r="95" ht="15.75" customHeight="1">
      <c r="A95" s="6"/>
      <c r="B95" s="6"/>
      <c r="C95" s="6"/>
      <c r="D95" s="6"/>
      <c r="E95" s="6"/>
      <c r="F95" s="18"/>
      <c r="G95" s="6"/>
      <c r="H95" s="6"/>
      <c r="I95" s="17"/>
      <c r="J95" s="6"/>
    </row>
    <row r="96" ht="15.75" customHeight="1">
      <c r="A96" s="6"/>
      <c r="B96" s="6"/>
      <c r="C96" s="6"/>
      <c r="D96" s="6"/>
      <c r="E96" s="6"/>
      <c r="F96" s="18"/>
      <c r="G96" s="6"/>
      <c r="H96" s="6"/>
      <c r="I96" s="17"/>
      <c r="J96" s="6"/>
    </row>
    <row r="97" ht="15.75" customHeight="1">
      <c r="A97" s="6"/>
      <c r="B97" s="6"/>
      <c r="C97" s="6"/>
      <c r="D97" s="6"/>
      <c r="E97" s="6"/>
      <c r="F97" s="18"/>
      <c r="G97" s="6"/>
      <c r="H97" s="6"/>
      <c r="I97" s="17"/>
      <c r="J97" s="6"/>
    </row>
    <row r="98" ht="15.75" customHeight="1">
      <c r="A98" s="6"/>
      <c r="B98" s="6"/>
      <c r="C98" s="6"/>
      <c r="D98" s="6"/>
      <c r="E98" s="6"/>
      <c r="F98" s="18"/>
      <c r="G98" s="6"/>
      <c r="H98" s="6"/>
      <c r="I98" s="17"/>
      <c r="J98" s="6"/>
    </row>
    <row r="99" ht="15.75" customHeight="1">
      <c r="A99" s="6"/>
      <c r="B99" s="6"/>
      <c r="C99" s="6"/>
      <c r="D99" s="6"/>
      <c r="E99" s="6"/>
      <c r="F99" s="18"/>
      <c r="G99" s="6"/>
      <c r="H99" s="6"/>
      <c r="I99" s="17"/>
      <c r="J99" s="6"/>
    </row>
    <row r="100" ht="15.75" customHeight="1">
      <c r="A100" s="6"/>
      <c r="B100" s="6"/>
      <c r="C100" s="6"/>
      <c r="D100" s="6"/>
      <c r="E100" s="6"/>
      <c r="F100" s="18"/>
      <c r="G100" s="6"/>
      <c r="H100" s="6"/>
      <c r="I100" s="17"/>
      <c r="J100" s="6"/>
    </row>
    <row r="101" ht="15.75" customHeight="1">
      <c r="A101" s="6"/>
      <c r="B101" s="6"/>
      <c r="C101" s="6"/>
      <c r="D101" s="6"/>
      <c r="E101" s="6"/>
      <c r="F101" s="18"/>
      <c r="G101" s="6"/>
      <c r="H101" s="6"/>
      <c r="I101" s="17"/>
      <c r="J101" s="6"/>
    </row>
    <row r="102" ht="15.75" customHeight="1">
      <c r="A102" s="6"/>
      <c r="B102" s="6"/>
      <c r="C102" s="6"/>
      <c r="D102" s="6"/>
      <c r="E102" s="6"/>
      <c r="F102" s="18"/>
      <c r="G102" s="6"/>
      <c r="H102" s="6"/>
      <c r="I102" s="17"/>
      <c r="J102" s="6"/>
    </row>
    <row r="103" ht="15.75" customHeight="1">
      <c r="A103" s="6"/>
      <c r="B103" s="6"/>
      <c r="C103" s="6"/>
      <c r="D103" s="6"/>
      <c r="E103" s="6"/>
      <c r="F103" s="18"/>
      <c r="G103" s="6"/>
      <c r="H103" s="6"/>
      <c r="I103" s="17"/>
      <c r="J103" s="6"/>
    </row>
    <row r="104" ht="15.75" customHeight="1">
      <c r="A104" s="6"/>
      <c r="B104" s="6"/>
      <c r="C104" s="6"/>
      <c r="D104" s="6"/>
      <c r="E104" s="6"/>
      <c r="F104" s="18"/>
      <c r="G104" s="6"/>
      <c r="H104" s="6"/>
      <c r="I104" s="17"/>
      <c r="J104" s="6"/>
    </row>
    <row r="105" ht="15.75" customHeight="1">
      <c r="A105" s="6"/>
      <c r="B105" s="6"/>
      <c r="C105" s="6"/>
      <c r="D105" s="6"/>
      <c r="E105" s="6"/>
      <c r="F105" s="18"/>
      <c r="G105" s="6"/>
      <c r="H105" s="6"/>
      <c r="I105" s="17"/>
      <c r="J105" s="6"/>
    </row>
    <row r="106" ht="15.75" customHeight="1">
      <c r="A106" s="6"/>
      <c r="B106" s="6"/>
      <c r="C106" s="6"/>
      <c r="D106" s="6"/>
      <c r="E106" s="6"/>
      <c r="F106" s="18"/>
      <c r="G106" s="6"/>
      <c r="H106" s="6"/>
      <c r="I106" s="17"/>
      <c r="J106" s="6"/>
    </row>
    <row r="107" ht="15.75" customHeight="1">
      <c r="A107" s="6"/>
      <c r="B107" s="6"/>
      <c r="C107" s="6"/>
      <c r="D107" s="6"/>
      <c r="E107" s="6"/>
      <c r="F107" s="18"/>
      <c r="G107" s="6"/>
      <c r="H107" s="6"/>
      <c r="I107" s="17"/>
      <c r="J107" s="6"/>
    </row>
    <row r="108" ht="15.75" customHeight="1">
      <c r="A108" s="6"/>
      <c r="B108" s="6"/>
      <c r="C108" s="6"/>
      <c r="D108" s="6"/>
      <c r="E108" s="6"/>
      <c r="F108" s="18"/>
      <c r="G108" s="6"/>
      <c r="H108" s="6"/>
      <c r="I108" s="17"/>
      <c r="J108" s="6"/>
    </row>
    <row r="109" ht="15.75" customHeight="1">
      <c r="A109" s="6"/>
      <c r="B109" s="6"/>
      <c r="C109" s="6"/>
      <c r="D109" s="6"/>
      <c r="E109" s="6"/>
      <c r="F109" s="18"/>
      <c r="G109" s="6"/>
      <c r="H109" s="6"/>
      <c r="I109" s="17"/>
      <c r="J109" s="6"/>
    </row>
    <row r="110" ht="15.75" customHeight="1">
      <c r="A110" s="6"/>
      <c r="B110" s="6"/>
      <c r="C110" s="6"/>
      <c r="D110" s="6"/>
      <c r="E110" s="6"/>
      <c r="F110" s="18"/>
      <c r="G110" s="6"/>
      <c r="H110" s="6"/>
      <c r="I110" s="17"/>
      <c r="J110" s="6"/>
    </row>
    <row r="111" ht="15.75" customHeight="1">
      <c r="A111" s="6"/>
      <c r="B111" s="6"/>
      <c r="C111" s="6"/>
      <c r="D111" s="6"/>
      <c r="E111" s="6"/>
      <c r="F111" s="18"/>
      <c r="G111" s="6"/>
      <c r="H111" s="6"/>
      <c r="I111" s="17"/>
      <c r="J111" s="6"/>
    </row>
    <row r="112" ht="15.75" customHeight="1">
      <c r="A112" s="6"/>
      <c r="B112" s="6"/>
      <c r="C112" s="6"/>
      <c r="D112" s="6"/>
      <c r="E112" s="6"/>
      <c r="F112" s="18"/>
      <c r="G112" s="6"/>
      <c r="H112" s="6"/>
      <c r="I112" s="17"/>
      <c r="J112" s="6"/>
    </row>
    <row r="113" ht="15.75" customHeight="1">
      <c r="A113" s="6"/>
      <c r="B113" s="6"/>
      <c r="C113" s="6"/>
      <c r="D113" s="6"/>
      <c r="E113" s="6"/>
      <c r="F113" s="18"/>
      <c r="G113" s="6"/>
      <c r="H113" s="6"/>
      <c r="I113" s="17"/>
      <c r="J113" s="6"/>
    </row>
    <row r="114" ht="15.75" customHeight="1">
      <c r="A114" s="6"/>
      <c r="B114" s="6"/>
      <c r="C114" s="6"/>
      <c r="D114" s="6"/>
      <c r="E114" s="6"/>
      <c r="F114" s="18"/>
      <c r="G114" s="6"/>
      <c r="H114" s="6"/>
      <c r="I114" s="17"/>
      <c r="J114" s="6"/>
    </row>
    <row r="115" ht="15.75" customHeight="1">
      <c r="A115" s="6"/>
      <c r="B115" s="6"/>
      <c r="C115" s="6"/>
      <c r="D115" s="6"/>
      <c r="E115" s="6"/>
      <c r="F115" s="18"/>
      <c r="G115" s="6"/>
      <c r="H115" s="6"/>
      <c r="I115" s="17"/>
      <c r="J115" s="6"/>
    </row>
    <row r="116" ht="15.75" customHeight="1">
      <c r="A116" s="6"/>
      <c r="B116" s="6"/>
      <c r="C116" s="6"/>
      <c r="D116" s="6"/>
      <c r="E116" s="6"/>
      <c r="F116" s="18"/>
      <c r="G116" s="6"/>
      <c r="H116" s="6"/>
      <c r="I116" s="17"/>
      <c r="J116" s="6"/>
    </row>
    <row r="117" ht="15.75" customHeight="1">
      <c r="A117" s="6"/>
      <c r="B117" s="6"/>
      <c r="C117" s="6"/>
      <c r="D117" s="6"/>
      <c r="E117" s="6"/>
      <c r="F117" s="18"/>
      <c r="G117" s="6"/>
      <c r="H117" s="6"/>
      <c r="I117" s="17"/>
      <c r="J117" s="6"/>
    </row>
    <row r="118" ht="15.75" customHeight="1">
      <c r="A118" s="6"/>
      <c r="B118" s="6"/>
      <c r="C118" s="6"/>
      <c r="D118" s="6"/>
      <c r="E118" s="6"/>
      <c r="F118" s="18"/>
      <c r="G118" s="6"/>
      <c r="H118" s="6"/>
      <c r="I118" s="17"/>
      <c r="J118" s="6"/>
    </row>
    <row r="119" ht="15.75" customHeight="1">
      <c r="A119" s="6"/>
      <c r="B119" s="6"/>
      <c r="C119" s="6"/>
      <c r="D119" s="6"/>
      <c r="E119" s="6"/>
      <c r="F119" s="18"/>
      <c r="G119" s="6"/>
      <c r="H119" s="6"/>
      <c r="I119" s="17"/>
      <c r="J119" s="6"/>
    </row>
    <row r="120" ht="15.75" customHeight="1">
      <c r="A120" s="6"/>
      <c r="B120" s="6"/>
      <c r="C120" s="6"/>
      <c r="D120" s="6"/>
      <c r="E120" s="6"/>
      <c r="F120" s="18"/>
      <c r="G120" s="6"/>
      <c r="H120" s="6"/>
      <c r="I120" s="17"/>
      <c r="J120" s="6"/>
    </row>
    <row r="121" ht="15.75" customHeight="1">
      <c r="A121" s="6"/>
      <c r="B121" s="6"/>
      <c r="C121" s="6"/>
      <c r="D121" s="6"/>
      <c r="E121" s="6"/>
      <c r="F121" s="18"/>
      <c r="G121" s="6"/>
      <c r="H121" s="6"/>
      <c r="I121" s="17"/>
      <c r="J121" s="6"/>
    </row>
    <row r="122" ht="15.75" customHeight="1">
      <c r="A122" s="6"/>
      <c r="B122" s="6"/>
      <c r="C122" s="6"/>
      <c r="D122" s="6"/>
      <c r="E122" s="6"/>
      <c r="F122" s="18"/>
      <c r="G122" s="6"/>
      <c r="H122" s="6"/>
      <c r="I122" s="17"/>
      <c r="J122" s="6"/>
    </row>
    <row r="123" ht="15.75" customHeight="1">
      <c r="A123" s="6"/>
      <c r="B123" s="6"/>
      <c r="C123" s="6"/>
      <c r="D123" s="6"/>
      <c r="E123" s="6"/>
      <c r="F123" s="18"/>
      <c r="G123" s="6"/>
      <c r="H123" s="6"/>
      <c r="I123" s="17"/>
      <c r="J123" s="6"/>
    </row>
    <row r="124" ht="15.75" customHeight="1">
      <c r="A124" s="6"/>
      <c r="B124" s="6"/>
      <c r="C124" s="6"/>
      <c r="D124" s="6"/>
      <c r="E124" s="6"/>
      <c r="F124" s="18"/>
      <c r="G124" s="6"/>
      <c r="H124" s="6"/>
      <c r="I124" s="17"/>
      <c r="J124" s="6"/>
    </row>
    <row r="125" ht="15.75" customHeight="1">
      <c r="A125" s="6"/>
      <c r="B125" s="6"/>
      <c r="C125" s="6"/>
      <c r="D125" s="6"/>
      <c r="E125" s="6"/>
      <c r="F125" s="18"/>
      <c r="G125" s="6"/>
      <c r="H125" s="6"/>
      <c r="I125" s="17"/>
      <c r="J125" s="6"/>
    </row>
    <row r="126" ht="15.75" customHeight="1">
      <c r="A126" s="6"/>
      <c r="B126" s="6"/>
      <c r="C126" s="6"/>
      <c r="D126" s="6"/>
      <c r="E126" s="6"/>
      <c r="F126" s="18"/>
      <c r="G126" s="6"/>
      <c r="H126" s="6"/>
      <c r="I126" s="17"/>
      <c r="J126" s="6"/>
    </row>
    <row r="127" ht="15.75" customHeight="1">
      <c r="A127" s="6"/>
      <c r="B127" s="6"/>
      <c r="C127" s="6"/>
      <c r="D127" s="6"/>
      <c r="E127" s="6"/>
      <c r="F127" s="18"/>
      <c r="G127" s="6"/>
      <c r="H127" s="6"/>
      <c r="I127" s="17"/>
      <c r="J127" s="6"/>
    </row>
    <row r="128" ht="15.75" customHeight="1">
      <c r="A128" s="6"/>
      <c r="B128" s="6"/>
      <c r="C128" s="6"/>
      <c r="D128" s="6"/>
      <c r="E128" s="6"/>
      <c r="F128" s="18"/>
      <c r="G128" s="6"/>
      <c r="H128" s="6"/>
      <c r="I128" s="17"/>
      <c r="J128" s="6"/>
    </row>
    <row r="129" ht="15.75" customHeight="1">
      <c r="A129" s="6"/>
      <c r="B129" s="6"/>
      <c r="C129" s="6"/>
      <c r="D129" s="6"/>
      <c r="E129" s="6"/>
      <c r="F129" s="18"/>
      <c r="G129" s="6"/>
      <c r="H129" s="6"/>
      <c r="I129" s="17"/>
      <c r="J129" s="6"/>
    </row>
    <row r="130" ht="15.75" customHeight="1">
      <c r="A130" s="6"/>
      <c r="B130" s="6"/>
      <c r="C130" s="6"/>
      <c r="D130" s="6"/>
      <c r="E130" s="6"/>
      <c r="F130" s="18"/>
      <c r="G130" s="6"/>
      <c r="H130" s="6"/>
      <c r="I130" s="17"/>
      <c r="J130" s="6"/>
    </row>
    <row r="131" ht="15.75" customHeight="1">
      <c r="A131" s="6"/>
      <c r="B131" s="6"/>
      <c r="C131" s="6"/>
      <c r="D131" s="6"/>
      <c r="E131" s="6"/>
      <c r="F131" s="18"/>
      <c r="G131" s="6"/>
      <c r="H131" s="6"/>
      <c r="I131" s="17"/>
      <c r="J131" s="6"/>
    </row>
    <row r="132" ht="15.75" customHeight="1">
      <c r="A132" s="6"/>
      <c r="B132" s="6"/>
      <c r="C132" s="6"/>
      <c r="D132" s="6"/>
      <c r="E132" s="6"/>
      <c r="F132" s="18"/>
      <c r="G132" s="6"/>
      <c r="H132" s="6"/>
      <c r="I132" s="17"/>
      <c r="J132" s="6"/>
    </row>
    <row r="133" ht="15.75" customHeight="1">
      <c r="A133" s="6"/>
      <c r="B133" s="6"/>
      <c r="C133" s="6"/>
      <c r="D133" s="6"/>
      <c r="E133" s="6"/>
      <c r="F133" s="18"/>
      <c r="G133" s="6"/>
      <c r="H133" s="6"/>
      <c r="I133" s="17"/>
      <c r="J133" s="6"/>
    </row>
    <row r="134" ht="15.75" customHeight="1">
      <c r="A134" s="6"/>
      <c r="B134" s="6"/>
      <c r="C134" s="6"/>
      <c r="D134" s="6"/>
      <c r="E134" s="6"/>
      <c r="F134" s="18"/>
      <c r="G134" s="6"/>
      <c r="H134" s="6"/>
      <c r="I134" s="17"/>
      <c r="J134" s="6"/>
    </row>
    <row r="135" ht="15.75" customHeight="1">
      <c r="A135" s="6"/>
      <c r="B135" s="6"/>
      <c r="C135" s="6"/>
      <c r="D135" s="6"/>
      <c r="E135" s="6"/>
      <c r="F135" s="18"/>
      <c r="G135" s="6"/>
      <c r="H135" s="6"/>
      <c r="I135" s="17"/>
      <c r="J135" s="6"/>
    </row>
    <row r="136" ht="15.75" customHeight="1">
      <c r="A136" s="6"/>
      <c r="B136" s="6"/>
      <c r="C136" s="6"/>
      <c r="D136" s="6"/>
      <c r="E136" s="6"/>
      <c r="F136" s="18"/>
      <c r="G136" s="6"/>
      <c r="H136" s="6"/>
      <c r="I136" s="17"/>
      <c r="J136" s="6"/>
    </row>
    <row r="137" ht="15.75" customHeight="1">
      <c r="A137" s="6"/>
      <c r="B137" s="6"/>
      <c r="C137" s="6"/>
      <c r="D137" s="6"/>
      <c r="E137" s="6"/>
      <c r="F137" s="18"/>
      <c r="G137" s="6"/>
      <c r="H137" s="6"/>
      <c r="I137" s="17"/>
      <c r="J137" s="6"/>
    </row>
    <row r="138" ht="15.75" customHeight="1">
      <c r="A138" s="6"/>
      <c r="B138" s="6"/>
      <c r="C138" s="6"/>
      <c r="D138" s="6"/>
      <c r="E138" s="6"/>
      <c r="F138" s="18"/>
      <c r="G138" s="6"/>
      <c r="H138" s="6"/>
      <c r="I138" s="17"/>
      <c r="J138" s="6"/>
    </row>
    <row r="139" ht="15.75" customHeight="1">
      <c r="A139" s="6"/>
      <c r="B139" s="6"/>
      <c r="C139" s="6"/>
      <c r="D139" s="6"/>
      <c r="E139" s="6"/>
      <c r="F139" s="18"/>
      <c r="G139" s="6"/>
      <c r="H139" s="6"/>
      <c r="I139" s="17"/>
      <c r="J139" s="6"/>
    </row>
    <row r="140" ht="15.75" customHeight="1">
      <c r="A140" s="6"/>
      <c r="B140" s="6"/>
      <c r="C140" s="6"/>
      <c r="D140" s="6"/>
      <c r="E140" s="6"/>
      <c r="F140" s="18"/>
      <c r="G140" s="6"/>
      <c r="H140" s="6"/>
      <c r="I140" s="17"/>
      <c r="J140" s="6"/>
    </row>
    <row r="141" ht="15.75" customHeight="1">
      <c r="A141" s="6"/>
      <c r="B141" s="6"/>
      <c r="C141" s="6"/>
      <c r="D141" s="6"/>
      <c r="E141" s="6"/>
      <c r="F141" s="18"/>
      <c r="G141" s="6"/>
      <c r="H141" s="6"/>
      <c r="I141" s="17"/>
      <c r="J141" s="6"/>
    </row>
    <row r="142" ht="15.75" customHeight="1">
      <c r="A142" s="6"/>
      <c r="B142" s="6"/>
      <c r="C142" s="6"/>
      <c r="D142" s="6"/>
      <c r="E142" s="6"/>
      <c r="F142" s="18"/>
      <c r="G142" s="6"/>
      <c r="H142" s="6"/>
      <c r="I142" s="17"/>
      <c r="J142" s="6"/>
    </row>
    <row r="143" ht="15.75" customHeight="1">
      <c r="A143" s="6"/>
      <c r="B143" s="6"/>
      <c r="C143" s="6"/>
      <c r="D143" s="6"/>
      <c r="E143" s="6"/>
      <c r="F143" s="18"/>
      <c r="G143" s="6"/>
      <c r="H143" s="6"/>
      <c r="I143" s="17"/>
      <c r="J143" s="6"/>
    </row>
    <row r="144" ht="15.75" customHeight="1">
      <c r="A144" s="6"/>
      <c r="B144" s="6"/>
      <c r="C144" s="6"/>
      <c r="D144" s="6"/>
      <c r="E144" s="6"/>
      <c r="F144" s="18"/>
      <c r="G144" s="6"/>
      <c r="H144" s="6"/>
      <c r="I144" s="17"/>
      <c r="J144" s="6"/>
    </row>
    <row r="145" ht="15.75" customHeight="1">
      <c r="A145" s="6"/>
      <c r="B145" s="6"/>
      <c r="C145" s="6"/>
      <c r="D145" s="6"/>
      <c r="E145" s="6"/>
      <c r="F145" s="18"/>
      <c r="G145" s="6"/>
      <c r="H145" s="6"/>
      <c r="I145" s="17"/>
      <c r="J145" s="6"/>
    </row>
    <row r="146" ht="15.75" customHeight="1">
      <c r="A146" s="6"/>
      <c r="B146" s="6"/>
      <c r="C146" s="6"/>
      <c r="D146" s="6"/>
      <c r="E146" s="6"/>
      <c r="F146" s="18"/>
      <c r="G146" s="6"/>
      <c r="H146" s="6"/>
      <c r="I146" s="17"/>
      <c r="J146" s="6"/>
    </row>
    <row r="147" ht="15.75" customHeight="1">
      <c r="A147" s="6"/>
      <c r="B147" s="6"/>
      <c r="C147" s="6"/>
      <c r="D147" s="6"/>
      <c r="E147" s="6"/>
      <c r="F147" s="18"/>
      <c r="G147" s="6"/>
      <c r="H147" s="6"/>
      <c r="I147" s="17"/>
      <c r="J147" s="6"/>
    </row>
    <row r="148" ht="15.75" customHeight="1">
      <c r="A148" s="6"/>
      <c r="B148" s="6"/>
      <c r="C148" s="6"/>
      <c r="D148" s="6"/>
      <c r="E148" s="6"/>
      <c r="F148" s="18"/>
      <c r="G148" s="6"/>
      <c r="H148" s="6"/>
      <c r="I148" s="17"/>
      <c r="J148" s="6"/>
    </row>
    <row r="149" ht="15.75" customHeight="1">
      <c r="A149" s="6"/>
      <c r="B149" s="6"/>
      <c r="C149" s="6"/>
      <c r="D149" s="6"/>
      <c r="E149" s="6"/>
      <c r="F149" s="18"/>
      <c r="G149" s="6"/>
      <c r="H149" s="6"/>
      <c r="I149" s="17"/>
      <c r="J149" s="6"/>
    </row>
    <row r="150" ht="15.75" customHeight="1">
      <c r="A150" s="6"/>
      <c r="B150" s="6"/>
      <c r="C150" s="6"/>
      <c r="D150" s="6"/>
      <c r="E150" s="6"/>
      <c r="F150" s="18"/>
      <c r="G150" s="6"/>
      <c r="H150" s="6"/>
      <c r="I150" s="17"/>
      <c r="J150" s="6"/>
    </row>
    <row r="151" ht="15.75" customHeight="1">
      <c r="A151" s="6"/>
      <c r="B151" s="6"/>
      <c r="C151" s="6"/>
      <c r="D151" s="6"/>
      <c r="E151" s="6"/>
      <c r="F151" s="18"/>
      <c r="G151" s="6"/>
      <c r="H151" s="6"/>
      <c r="I151" s="17"/>
      <c r="J151" s="6"/>
    </row>
    <row r="152" ht="15.75" customHeight="1">
      <c r="A152" s="6"/>
      <c r="B152" s="6"/>
      <c r="C152" s="6"/>
      <c r="D152" s="6"/>
      <c r="E152" s="6"/>
      <c r="F152" s="18"/>
      <c r="G152" s="6"/>
      <c r="H152" s="6"/>
      <c r="I152" s="17"/>
      <c r="J152" s="6"/>
    </row>
    <row r="153" ht="15.75" customHeight="1">
      <c r="A153" s="6"/>
      <c r="B153" s="6"/>
      <c r="C153" s="6"/>
      <c r="D153" s="6"/>
      <c r="E153" s="6"/>
      <c r="F153" s="18"/>
      <c r="G153" s="6"/>
      <c r="H153" s="6"/>
      <c r="I153" s="17"/>
      <c r="J153" s="6"/>
    </row>
    <row r="154" ht="15.75" customHeight="1">
      <c r="A154" s="6"/>
      <c r="B154" s="6"/>
      <c r="C154" s="6"/>
      <c r="D154" s="6"/>
      <c r="E154" s="6"/>
      <c r="F154" s="18"/>
      <c r="G154" s="6"/>
      <c r="H154" s="6"/>
      <c r="I154" s="17"/>
      <c r="J154" s="6"/>
    </row>
    <row r="155" ht="15.75" customHeight="1">
      <c r="A155" s="6"/>
      <c r="B155" s="6"/>
      <c r="C155" s="6"/>
      <c r="D155" s="6"/>
      <c r="E155" s="6"/>
      <c r="F155" s="18"/>
      <c r="G155" s="6"/>
      <c r="H155" s="6"/>
      <c r="I155" s="17"/>
      <c r="J155" s="6"/>
    </row>
    <row r="156" ht="15.75" customHeight="1">
      <c r="A156" s="6"/>
      <c r="B156" s="6"/>
      <c r="C156" s="6"/>
      <c r="D156" s="6"/>
      <c r="E156" s="6"/>
      <c r="F156" s="18"/>
      <c r="G156" s="6"/>
      <c r="H156" s="6"/>
      <c r="I156" s="17"/>
      <c r="J156" s="6"/>
    </row>
    <row r="157" ht="15.75" customHeight="1">
      <c r="A157" s="6"/>
      <c r="B157" s="6"/>
      <c r="C157" s="6"/>
      <c r="D157" s="6"/>
      <c r="E157" s="6"/>
      <c r="F157" s="18"/>
      <c r="G157" s="6"/>
      <c r="H157" s="6"/>
      <c r="I157" s="17"/>
      <c r="J157" s="6"/>
    </row>
    <row r="158" ht="15.75" customHeight="1">
      <c r="A158" s="6"/>
      <c r="B158" s="6"/>
      <c r="C158" s="6"/>
      <c r="D158" s="6"/>
      <c r="E158" s="6"/>
      <c r="F158" s="18"/>
      <c r="G158" s="6"/>
      <c r="H158" s="6"/>
      <c r="I158" s="17"/>
      <c r="J158" s="6"/>
    </row>
    <row r="159" ht="15.75" customHeight="1">
      <c r="A159" s="6"/>
      <c r="B159" s="6"/>
      <c r="C159" s="6"/>
      <c r="D159" s="6"/>
      <c r="E159" s="6"/>
      <c r="F159" s="18"/>
      <c r="G159" s="6"/>
      <c r="H159" s="6"/>
      <c r="I159" s="17"/>
      <c r="J159" s="6"/>
    </row>
    <row r="160" ht="15.75" customHeight="1">
      <c r="A160" s="6"/>
      <c r="B160" s="6"/>
      <c r="C160" s="6"/>
      <c r="D160" s="6"/>
      <c r="E160" s="6"/>
      <c r="F160" s="18"/>
      <c r="G160" s="6"/>
      <c r="H160" s="6"/>
      <c r="I160" s="17"/>
      <c r="J160" s="6"/>
    </row>
    <row r="161" ht="15.75" customHeight="1">
      <c r="A161" s="6"/>
      <c r="B161" s="6"/>
      <c r="C161" s="6"/>
      <c r="D161" s="6"/>
      <c r="E161" s="6"/>
      <c r="F161" s="18"/>
      <c r="G161" s="6"/>
      <c r="H161" s="6"/>
      <c r="I161" s="17"/>
      <c r="J161" s="6"/>
    </row>
    <row r="162" ht="15.75" customHeight="1">
      <c r="A162" s="6"/>
      <c r="B162" s="6"/>
      <c r="C162" s="6"/>
      <c r="D162" s="6"/>
      <c r="E162" s="6"/>
      <c r="F162" s="18"/>
      <c r="G162" s="6"/>
      <c r="H162" s="6"/>
      <c r="I162" s="17"/>
      <c r="J162" s="6"/>
    </row>
    <row r="163" ht="15.75" customHeight="1">
      <c r="A163" s="6"/>
      <c r="B163" s="6"/>
      <c r="C163" s="6"/>
      <c r="D163" s="6"/>
      <c r="E163" s="6"/>
      <c r="F163" s="18"/>
      <c r="G163" s="6"/>
      <c r="H163" s="6"/>
      <c r="I163" s="17"/>
      <c r="J163" s="6"/>
    </row>
    <row r="164" ht="15.75" customHeight="1">
      <c r="A164" s="6"/>
      <c r="B164" s="6"/>
      <c r="C164" s="6"/>
      <c r="D164" s="6"/>
      <c r="E164" s="6"/>
      <c r="F164" s="18"/>
      <c r="G164" s="6"/>
      <c r="H164" s="6"/>
      <c r="I164" s="17"/>
      <c r="J164" s="6"/>
    </row>
    <row r="165" ht="15.75" customHeight="1">
      <c r="A165" s="6"/>
      <c r="B165" s="6"/>
      <c r="C165" s="6"/>
      <c r="D165" s="6"/>
      <c r="E165" s="6"/>
      <c r="F165" s="18"/>
      <c r="G165" s="6"/>
      <c r="H165" s="6"/>
      <c r="I165" s="17"/>
      <c r="J165" s="6"/>
    </row>
    <row r="166" ht="15.75" customHeight="1">
      <c r="A166" s="6"/>
      <c r="B166" s="6"/>
      <c r="C166" s="6"/>
      <c r="D166" s="6"/>
      <c r="E166" s="6"/>
      <c r="F166" s="18"/>
      <c r="G166" s="6"/>
      <c r="H166" s="6"/>
      <c r="I166" s="17"/>
      <c r="J166" s="6"/>
    </row>
    <row r="167" ht="15.75" customHeight="1">
      <c r="A167" s="6"/>
      <c r="B167" s="6"/>
      <c r="C167" s="6"/>
      <c r="D167" s="6"/>
      <c r="E167" s="6"/>
      <c r="F167" s="18"/>
      <c r="G167" s="6"/>
      <c r="H167" s="6"/>
      <c r="I167" s="17"/>
      <c r="J167" s="6"/>
    </row>
    <row r="168" ht="15.75" customHeight="1">
      <c r="A168" s="6"/>
      <c r="B168" s="6"/>
      <c r="C168" s="6"/>
      <c r="D168" s="6"/>
      <c r="E168" s="6"/>
      <c r="F168" s="18"/>
      <c r="G168" s="6"/>
      <c r="H168" s="6"/>
      <c r="I168" s="17"/>
      <c r="J168" s="6"/>
    </row>
    <row r="169" ht="15.75" customHeight="1">
      <c r="A169" s="6"/>
      <c r="B169" s="6"/>
      <c r="C169" s="6"/>
      <c r="D169" s="6"/>
      <c r="E169" s="6"/>
      <c r="F169" s="18"/>
      <c r="G169" s="6"/>
      <c r="H169" s="6"/>
      <c r="I169" s="17"/>
      <c r="J169" s="6"/>
    </row>
    <row r="170" ht="15.75" customHeight="1">
      <c r="A170" s="6"/>
      <c r="B170" s="6"/>
      <c r="C170" s="6"/>
      <c r="D170" s="6"/>
      <c r="E170" s="6"/>
      <c r="F170" s="18"/>
      <c r="G170" s="6"/>
      <c r="H170" s="6"/>
      <c r="I170" s="17"/>
      <c r="J170" s="6"/>
    </row>
    <row r="171" ht="15.75" customHeight="1">
      <c r="A171" s="6"/>
      <c r="B171" s="6"/>
      <c r="C171" s="6"/>
      <c r="D171" s="6"/>
      <c r="E171" s="6"/>
      <c r="F171" s="18"/>
      <c r="G171" s="6"/>
      <c r="H171" s="6"/>
      <c r="I171" s="17"/>
      <c r="J171" s="6"/>
    </row>
    <row r="172" ht="15.75" customHeight="1">
      <c r="A172" s="6"/>
      <c r="B172" s="6"/>
      <c r="C172" s="6"/>
      <c r="D172" s="6"/>
      <c r="E172" s="6"/>
      <c r="F172" s="18"/>
      <c r="G172" s="6"/>
      <c r="H172" s="6"/>
      <c r="I172" s="17"/>
      <c r="J172" s="6"/>
    </row>
    <row r="173" ht="15.75" customHeight="1">
      <c r="A173" s="6"/>
      <c r="B173" s="6"/>
      <c r="C173" s="6"/>
      <c r="D173" s="6"/>
      <c r="E173" s="6"/>
      <c r="F173" s="18"/>
      <c r="G173" s="6"/>
      <c r="H173" s="6"/>
      <c r="I173" s="17"/>
      <c r="J173" s="6"/>
    </row>
    <row r="174" ht="15.75" customHeight="1">
      <c r="A174" s="6"/>
      <c r="B174" s="6"/>
      <c r="C174" s="6"/>
      <c r="D174" s="6"/>
      <c r="E174" s="6"/>
      <c r="F174" s="18"/>
      <c r="G174" s="6"/>
      <c r="H174" s="6"/>
      <c r="I174" s="17"/>
      <c r="J174" s="6"/>
    </row>
    <row r="175" ht="15.75" customHeight="1">
      <c r="A175" s="6"/>
      <c r="B175" s="6"/>
      <c r="C175" s="6"/>
      <c r="D175" s="6"/>
      <c r="E175" s="6"/>
      <c r="F175" s="18"/>
      <c r="G175" s="6"/>
      <c r="H175" s="6"/>
      <c r="I175" s="17"/>
      <c r="J175" s="6"/>
    </row>
    <row r="176" ht="15.75" customHeight="1">
      <c r="A176" s="6"/>
      <c r="B176" s="6"/>
      <c r="C176" s="6"/>
      <c r="D176" s="6"/>
      <c r="E176" s="6"/>
      <c r="F176" s="18"/>
      <c r="G176" s="6"/>
      <c r="H176" s="6"/>
      <c r="I176" s="17"/>
      <c r="J176" s="6"/>
    </row>
    <row r="177" ht="15.75" customHeight="1">
      <c r="A177" s="6"/>
      <c r="B177" s="6"/>
      <c r="C177" s="6"/>
      <c r="D177" s="6"/>
      <c r="E177" s="6"/>
      <c r="F177" s="18"/>
      <c r="G177" s="6"/>
      <c r="H177" s="6"/>
      <c r="I177" s="17"/>
      <c r="J177" s="6"/>
    </row>
    <row r="178" ht="15.75" customHeight="1">
      <c r="A178" s="6"/>
      <c r="B178" s="6"/>
      <c r="C178" s="6"/>
      <c r="D178" s="6"/>
      <c r="E178" s="6"/>
      <c r="F178" s="18"/>
      <c r="G178" s="6"/>
      <c r="H178" s="6"/>
      <c r="I178" s="17"/>
      <c r="J178" s="6"/>
    </row>
    <row r="179" ht="15.75" customHeight="1">
      <c r="A179" s="6"/>
      <c r="B179" s="6"/>
      <c r="C179" s="6"/>
      <c r="D179" s="6"/>
      <c r="E179" s="6"/>
      <c r="F179" s="18"/>
      <c r="G179" s="6"/>
      <c r="H179" s="6"/>
      <c r="I179" s="17"/>
      <c r="J179" s="6"/>
    </row>
    <row r="180" ht="15.75" customHeight="1">
      <c r="A180" s="6"/>
      <c r="B180" s="6"/>
      <c r="C180" s="6"/>
      <c r="D180" s="6"/>
      <c r="E180" s="6"/>
      <c r="F180" s="18"/>
      <c r="G180" s="6"/>
      <c r="H180" s="6"/>
      <c r="I180" s="17"/>
      <c r="J180" s="6"/>
    </row>
    <row r="181" ht="15.75" customHeight="1">
      <c r="A181" s="6"/>
      <c r="B181" s="6"/>
      <c r="C181" s="6"/>
      <c r="D181" s="6"/>
      <c r="E181" s="6"/>
      <c r="F181" s="18"/>
      <c r="G181" s="6"/>
      <c r="H181" s="6"/>
      <c r="I181" s="17"/>
      <c r="J181" s="6"/>
    </row>
    <row r="182" ht="15.75" customHeight="1">
      <c r="A182" s="6"/>
      <c r="B182" s="6"/>
      <c r="C182" s="6"/>
      <c r="D182" s="6"/>
      <c r="E182" s="6"/>
      <c r="F182" s="18"/>
      <c r="G182" s="6"/>
      <c r="H182" s="6"/>
      <c r="I182" s="17"/>
      <c r="J182" s="6"/>
    </row>
    <row r="183" ht="15.75" customHeight="1">
      <c r="A183" s="6"/>
      <c r="B183" s="6"/>
      <c r="C183" s="6"/>
      <c r="D183" s="6"/>
      <c r="E183" s="6"/>
      <c r="F183" s="18"/>
      <c r="G183" s="6"/>
      <c r="H183" s="6"/>
      <c r="I183" s="17"/>
      <c r="J183" s="6"/>
    </row>
    <row r="184" ht="15.75" customHeight="1">
      <c r="A184" s="6"/>
      <c r="B184" s="6"/>
      <c r="C184" s="6"/>
      <c r="D184" s="6"/>
      <c r="E184" s="6"/>
      <c r="F184" s="18"/>
      <c r="G184" s="6"/>
      <c r="H184" s="6"/>
      <c r="I184" s="17"/>
      <c r="J184" s="6"/>
    </row>
    <row r="185" ht="15.75" customHeight="1">
      <c r="A185" s="6"/>
      <c r="B185" s="6"/>
      <c r="C185" s="6"/>
      <c r="D185" s="6"/>
      <c r="E185" s="6"/>
      <c r="F185" s="18"/>
      <c r="G185" s="6"/>
      <c r="H185" s="6"/>
      <c r="I185" s="17"/>
      <c r="J185" s="6"/>
    </row>
    <row r="186" ht="15.75" customHeight="1">
      <c r="A186" s="6"/>
      <c r="B186" s="6"/>
      <c r="C186" s="6"/>
      <c r="D186" s="6"/>
      <c r="E186" s="6"/>
      <c r="F186" s="18"/>
      <c r="G186" s="6"/>
      <c r="H186" s="6"/>
      <c r="I186" s="17"/>
      <c r="J186" s="6"/>
    </row>
    <row r="187" ht="15.75" customHeight="1">
      <c r="A187" s="6"/>
      <c r="B187" s="6"/>
      <c r="C187" s="6"/>
      <c r="D187" s="6"/>
      <c r="E187" s="6"/>
      <c r="F187" s="18"/>
      <c r="G187" s="6"/>
      <c r="H187" s="6"/>
      <c r="I187" s="17"/>
      <c r="J187" s="6"/>
    </row>
    <row r="188" ht="15.75" customHeight="1">
      <c r="A188" s="6"/>
      <c r="B188" s="6"/>
      <c r="C188" s="6"/>
      <c r="D188" s="6"/>
      <c r="E188" s="6"/>
      <c r="F188" s="18"/>
      <c r="G188" s="6"/>
      <c r="H188" s="6"/>
      <c r="I188" s="17"/>
      <c r="J188" s="6"/>
    </row>
    <row r="189" ht="15.75" customHeight="1">
      <c r="A189" s="6"/>
      <c r="B189" s="6"/>
      <c r="C189" s="6"/>
      <c r="D189" s="6"/>
      <c r="E189" s="6"/>
      <c r="F189" s="18"/>
      <c r="G189" s="6"/>
      <c r="H189" s="6"/>
      <c r="I189" s="17"/>
      <c r="J189" s="6"/>
    </row>
    <row r="190" ht="15.75" customHeight="1">
      <c r="A190" s="6"/>
      <c r="B190" s="6"/>
      <c r="C190" s="6"/>
      <c r="D190" s="6"/>
      <c r="E190" s="6"/>
      <c r="F190" s="18"/>
      <c r="G190" s="6"/>
      <c r="H190" s="6"/>
      <c r="I190" s="17"/>
      <c r="J190" s="6"/>
    </row>
    <row r="191" ht="15.75" customHeight="1">
      <c r="A191" s="6"/>
      <c r="B191" s="6"/>
      <c r="C191" s="6"/>
      <c r="D191" s="6"/>
      <c r="E191" s="6"/>
      <c r="F191" s="18"/>
      <c r="G191" s="6"/>
      <c r="H191" s="6"/>
      <c r="I191" s="17"/>
      <c r="J191" s="6"/>
    </row>
    <row r="192" ht="15.75" customHeight="1">
      <c r="A192" s="6"/>
      <c r="B192" s="6"/>
      <c r="C192" s="6"/>
      <c r="D192" s="6"/>
      <c r="E192" s="6"/>
      <c r="F192" s="18"/>
      <c r="G192" s="6"/>
      <c r="H192" s="6"/>
      <c r="I192" s="17"/>
      <c r="J192" s="6"/>
    </row>
    <row r="193" ht="15.75" customHeight="1">
      <c r="A193" s="6"/>
      <c r="B193" s="6"/>
      <c r="C193" s="6"/>
      <c r="D193" s="6"/>
      <c r="E193" s="6"/>
      <c r="F193" s="18"/>
      <c r="G193" s="6"/>
      <c r="H193" s="6"/>
      <c r="I193" s="17"/>
      <c r="J193" s="6"/>
    </row>
    <row r="194" ht="15.75" customHeight="1">
      <c r="A194" s="6"/>
      <c r="B194" s="6"/>
      <c r="C194" s="6"/>
      <c r="D194" s="6"/>
      <c r="E194" s="6"/>
      <c r="F194" s="18"/>
      <c r="G194" s="6"/>
      <c r="H194" s="6"/>
      <c r="I194" s="17"/>
      <c r="J194" s="6"/>
    </row>
    <row r="195" ht="15.75" customHeight="1">
      <c r="A195" s="6"/>
      <c r="B195" s="6"/>
      <c r="C195" s="6"/>
      <c r="D195" s="6"/>
      <c r="E195" s="6"/>
      <c r="F195" s="18"/>
      <c r="G195" s="6"/>
      <c r="H195" s="6"/>
      <c r="I195" s="17"/>
      <c r="J195" s="6"/>
    </row>
    <row r="196" ht="15.75" customHeight="1">
      <c r="A196" s="6"/>
      <c r="B196" s="6"/>
      <c r="C196" s="6"/>
      <c r="D196" s="6"/>
      <c r="E196" s="6"/>
      <c r="F196" s="18"/>
      <c r="G196" s="6"/>
      <c r="H196" s="6"/>
      <c r="I196" s="17"/>
      <c r="J196" s="6"/>
    </row>
    <row r="197" ht="15.75" customHeight="1">
      <c r="A197" s="6"/>
      <c r="B197" s="6"/>
      <c r="C197" s="6"/>
      <c r="D197" s="6"/>
      <c r="E197" s="6"/>
      <c r="F197" s="18"/>
      <c r="G197" s="6"/>
      <c r="H197" s="6"/>
      <c r="I197" s="17"/>
      <c r="J197" s="6"/>
    </row>
    <row r="198" ht="15.75" customHeight="1">
      <c r="A198" s="6"/>
      <c r="B198" s="6"/>
      <c r="C198" s="6"/>
      <c r="D198" s="6"/>
      <c r="E198" s="6"/>
      <c r="F198" s="18"/>
      <c r="G198" s="6"/>
      <c r="H198" s="6"/>
      <c r="I198" s="17"/>
      <c r="J198" s="6"/>
    </row>
    <row r="199" ht="15.75" customHeight="1">
      <c r="A199" s="6"/>
      <c r="B199" s="6"/>
      <c r="C199" s="6"/>
      <c r="D199" s="6"/>
      <c r="E199" s="6"/>
      <c r="F199" s="18"/>
      <c r="G199" s="6"/>
      <c r="H199" s="6"/>
      <c r="I199" s="17"/>
      <c r="J199" s="6"/>
    </row>
    <row r="200" ht="15.75" customHeight="1">
      <c r="A200" s="6"/>
      <c r="B200" s="6"/>
      <c r="C200" s="6"/>
      <c r="D200" s="6"/>
      <c r="E200" s="6"/>
      <c r="F200" s="18"/>
      <c r="G200" s="6"/>
      <c r="H200" s="6"/>
      <c r="I200" s="17"/>
      <c r="J200" s="6"/>
    </row>
    <row r="201" ht="15.75" customHeight="1">
      <c r="A201" s="6"/>
      <c r="B201" s="6"/>
      <c r="C201" s="6"/>
      <c r="D201" s="6"/>
      <c r="E201" s="6"/>
      <c r="F201" s="18"/>
      <c r="G201" s="6"/>
      <c r="H201" s="6"/>
      <c r="I201" s="17"/>
      <c r="J201" s="6"/>
    </row>
    <row r="202" ht="15.75" customHeight="1">
      <c r="A202" s="6"/>
      <c r="B202" s="6"/>
      <c r="C202" s="6"/>
      <c r="D202" s="6"/>
      <c r="E202" s="6"/>
      <c r="F202" s="18"/>
      <c r="G202" s="6"/>
      <c r="H202" s="6"/>
      <c r="I202" s="17"/>
      <c r="J202" s="6"/>
    </row>
    <row r="203" ht="15.75" customHeight="1">
      <c r="A203" s="6"/>
      <c r="B203" s="6"/>
      <c r="C203" s="6"/>
      <c r="D203" s="6"/>
      <c r="E203" s="6"/>
      <c r="F203" s="18"/>
      <c r="G203" s="6"/>
      <c r="H203" s="6"/>
      <c r="I203" s="17"/>
      <c r="J203" s="6"/>
    </row>
    <row r="204" ht="15.75" customHeight="1">
      <c r="A204" s="6"/>
      <c r="B204" s="6"/>
      <c r="C204" s="6"/>
      <c r="D204" s="6"/>
      <c r="E204" s="6"/>
      <c r="F204" s="18"/>
      <c r="G204" s="6"/>
      <c r="H204" s="6"/>
      <c r="I204" s="17"/>
      <c r="J204" s="6"/>
    </row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D5:D204">
      <formula1>"Objek,Non-objek"</formula1>
    </dataValidation>
    <dataValidation type="list" allowBlank="1" sqref="E5:E204">
      <formula1>"PPh 21,PPh 22,PPh 23,PPh 26,PPh 4(2),PPh 15"</formula1>
    </dataValidation>
  </dataValidations>
  <printOptions/>
  <pageMargins bottom="1.0" footer="0.0" header="0.0" left="0.75" right="0.75" top="1.0"/>
  <pageSetup paperSize="9" orientation="portrait"/>
  <drawing r:id="rId1"/>
</worksheet>
</file>